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7235" windowHeight="7995"/>
  </bookViews>
  <sheets>
    <sheet name="จังหวัด" sheetId="1" r:id="rId1"/>
    <sheet name="ท่าตะเกียบ" sheetId="11" r:id="rId2"/>
    <sheet name="10" sheetId="24" r:id="rId3"/>
    <sheet name="Sheet1" sheetId="14" r:id="rId4"/>
  </sheets>
  <calcPr calcId="144525"/>
</workbook>
</file>

<file path=xl/calcChain.xml><?xml version="1.0" encoding="utf-8"?>
<calcChain xmlns="http://schemas.openxmlformats.org/spreadsheetml/2006/main">
  <c r="H20" i="24" l="1"/>
  <c r="I20" i="24"/>
  <c r="J20" i="24"/>
  <c r="I4" i="24"/>
  <c r="J4" i="24"/>
  <c r="I5" i="24"/>
  <c r="J5" i="24"/>
  <c r="I6" i="24"/>
  <c r="J6" i="24"/>
  <c r="I7" i="24"/>
  <c r="J7" i="24"/>
  <c r="I8" i="24"/>
  <c r="J8" i="24"/>
  <c r="I9" i="24"/>
  <c r="J9" i="24"/>
  <c r="I10" i="24"/>
  <c r="J10" i="24"/>
  <c r="I11" i="24"/>
  <c r="J11" i="24"/>
  <c r="I12" i="24"/>
  <c r="J12" i="24"/>
  <c r="I13" i="24"/>
  <c r="J13" i="24"/>
  <c r="I14" i="24"/>
  <c r="J14" i="24"/>
  <c r="I15" i="24"/>
  <c r="J15" i="24"/>
  <c r="I16" i="24"/>
  <c r="J16" i="24"/>
  <c r="I17" i="24"/>
  <c r="J17" i="24"/>
  <c r="I18" i="24"/>
  <c r="J18" i="24"/>
  <c r="I19" i="24"/>
  <c r="J19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H4" i="24"/>
  <c r="J3" i="24"/>
  <c r="I3" i="24"/>
  <c r="H3" i="24"/>
  <c r="D110" i="24" l="1"/>
  <c r="C110" i="24"/>
  <c r="B110" i="24"/>
  <c r="M26" i="1" l="1"/>
  <c r="N26" i="1"/>
  <c r="L26" i="1"/>
  <c r="H26" i="11"/>
  <c r="I26" i="11"/>
  <c r="G26" i="11"/>
  <c r="H26" i="1" l="1"/>
  <c r="I26" i="1"/>
  <c r="G26" i="1"/>
  <c r="G18" i="1" l="1"/>
  <c r="E104" i="14" l="1"/>
  <c r="F57" i="14"/>
  <c r="G57" i="14"/>
  <c r="E57" i="14"/>
  <c r="E106" i="14"/>
  <c r="F106" i="14"/>
  <c r="G106" i="14"/>
  <c r="E107" i="14"/>
  <c r="F107" i="14"/>
  <c r="G107" i="14"/>
  <c r="E108" i="14"/>
  <c r="F108" i="14"/>
  <c r="G108" i="14"/>
  <c r="F105" i="14"/>
  <c r="G105" i="14"/>
  <c r="E105" i="14"/>
  <c r="F104" i="14"/>
  <c r="G104" i="14"/>
  <c r="F102" i="14"/>
  <c r="G102" i="14"/>
  <c r="E102" i="14"/>
  <c r="F97" i="14"/>
  <c r="G97" i="14"/>
  <c r="E97" i="14"/>
  <c r="F92" i="14"/>
  <c r="G92" i="14"/>
  <c r="F87" i="14"/>
  <c r="G87" i="14"/>
  <c r="E92" i="14"/>
  <c r="E87" i="14"/>
  <c r="F82" i="14"/>
  <c r="G82" i="14"/>
  <c r="F77" i="14"/>
  <c r="G77" i="14"/>
  <c r="F72" i="14"/>
  <c r="G72" i="14"/>
  <c r="F67" i="14"/>
  <c r="G67" i="14"/>
  <c r="F62" i="14"/>
  <c r="G62" i="14"/>
  <c r="E82" i="14"/>
  <c r="E77" i="14"/>
  <c r="E72" i="14"/>
  <c r="E67" i="14"/>
  <c r="E62" i="14"/>
  <c r="F52" i="14"/>
  <c r="G52" i="14"/>
  <c r="F47" i="14"/>
  <c r="G47" i="14"/>
  <c r="F42" i="14"/>
  <c r="G42" i="14"/>
  <c r="F37" i="14"/>
  <c r="G37" i="14"/>
  <c r="F32" i="14"/>
  <c r="G32" i="14"/>
  <c r="F27" i="14"/>
  <c r="G27" i="14"/>
  <c r="F22" i="14"/>
  <c r="G22" i="14"/>
  <c r="F17" i="14"/>
  <c r="G17" i="14"/>
  <c r="F12" i="14"/>
  <c r="G12" i="14"/>
  <c r="E52" i="14"/>
  <c r="E47" i="14"/>
  <c r="E42" i="14"/>
  <c r="E37" i="14"/>
  <c r="E32" i="14"/>
  <c r="E27" i="14"/>
  <c r="E22" i="14"/>
  <c r="E17" i="14"/>
  <c r="E12" i="14"/>
  <c r="F7" i="14"/>
  <c r="G7" i="14"/>
  <c r="E7" i="14"/>
  <c r="F3" i="14"/>
  <c r="G3" i="14"/>
  <c r="E3" i="14"/>
  <c r="D109" i="14"/>
  <c r="C109" i="14"/>
  <c r="B109" i="14"/>
  <c r="M19" i="1" l="1"/>
  <c r="H23" i="1"/>
  <c r="I23" i="1"/>
  <c r="G23" i="1"/>
  <c r="G19" i="1"/>
  <c r="G10" i="1"/>
  <c r="G9" i="1"/>
  <c r="L4" i="1"/>
  <c r="M4" i="1"/>
  <c r="N4" i="1"/>
  <c r="L5" i="1"/>
  <c r="M5" i="1"/>
  <c r="N5" i="1"/>
  <c r="L6" i="1"/>
  <c r="M6" i="1"/>
  <c r="N6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M3" i="1"/>
  <c r="N3" i="1"/>
  <c r="L3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4" i="1"/>
  <c r="I24" i="1"/>
  <c r="H25" i="1"/>
  <c r="I25" i="1"/>
  <c r="G25" i="1"/>
  <c r="G24" i="1"/>
  <c r="G22" i="1"/>
  <c r="G21" i="1"/>
  <c r="G20" i="1"/>
  <c r="G17" i="1"/>
  <c r="G16" i="1"/>
  <c r="G15" i="1"/>
  <c r="G14" i="1"/>
  <c r="G13" i="1"/>
  <c r="G12" i="1"/>
  <c r="G11" i="1"/>
  <c r="G8" i="1"/>
  <c r="G7" i="1"/>
  <c r="G6" i="1"/>
  <c r="G5" i="1"/>
  <c r="G4" i="1"/>
  <c r="G3" i="1"/>
  <c r="H3" i="11"/>
  <c r="I3" i="11"/>
  <c r="H4" i="11"/>
  <c r="I4" i="11"/>
  <c r="H5" i="11"/>
  <c r="I5" i="11"/>
  <c r="H6" i="11"/>
  <c r="I6" i="11"/>
  <c r="H7" i="11"/>
  <c r="I7" i="11"/>
  <c r="H8" i="11"/>
  <c r="I8" i="11"/>
  <c r="H9" i="11"/>
  <c r="I9" i="11"/>
  <c r="H10" i="11"/>
  <c r="I10" i="11"/>
  <c r="H11" i="11"/>
  <c r="I11" i="11"/>
  <c r="H12" i="11"/>
  <c r="I12" i="11"/>
  <c r="H13" i="11"/>
  <c r="I13" i="11"/>
  <c r="H14" i="11"/>
  <c r="I14" i="11"/>
  <c r="H15" i="11"/>
  <c r="I15" i="11"/>
  <c r="H16" i="11"/>
  <c r="I16" i="11"/>
  <c r="H17" i="11"/>
  <c r="I17" i="11"/>
  <c r="H18" i="11"/>
  <c r="I18" i="11"/>
  <c r="H19" i="11"/>
  <c r="I19" i="11"/>
  <c r="H20" i="11"/>
  <c r="I20" i="11"/>
  <c r="H21" i="11"/>
  <c r="I21" i="11"/>
  <c r="H22" i="11"/>
  <c r="I22" i="11"/>
  <c r="H23" i="11"/>
  <c r="I23" i="11"/>
  <c r="H24" i="11"/>
  <c r="I24" i="11"/>
  <c r="H25" i="11"/>
  <c r="I25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B109" i="11" l="1"/>
  <c r="C109" i="11"/>
  <c r="D109" i="11"/>
  <c r="B109" i="1" l="1"/>
  <c r="C109" i="1"/>
  <c r="D109" i="1"/>
</calcChain>
</file>

<file path=xl/sharedStrings.xml><?xml version="1.0" encoding="utf-8"?>
<sst xmlns="http://schemas.openxmlformats.org/spreadsheetml/2006/main" count="543" uniqueCount="153">
  <si>
    <t>ชาย</t>
  </si>
  <si>
    <t>หญิง</t>
  </si>
  <si>
    <t>รวม</t>
  </si>
  <si>
    <t>อายุ</t>
  </si>
  <si>
    <t>น้อยกว่า 1 ปี</t>
  </si>
  <si>
    <t>1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</si>
  <si>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</si>
  <si>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</si>
  <si>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</si>
  <si>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</si>
  <si>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</si>
  <si>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</si>
  <si>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</si>
  <si>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</si>
  <si>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</si>
  <si>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</si>
  <si>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</si>
  <si>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</si>
  <si>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</si>
  <si>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</si>
  <si>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</si>
  <si>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</si>
  <si>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</si>
  <si>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</si>
  <si>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</si>
  <si>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21 ปี</t>
  </si>
  <si>
    <t>22 ปี</t>
  </si>
  <si>
    <t>23 ปี</t>
  </si>
  <si>
    <t>24 ปี</t>
  </si>
  <si>
    <t>25 ปี</t>
  </si>
  <si>
    <t>26 ปี</t>
  </si>
  <si>
    <t>27 ปี</t>
  </si>
  <si>
    <t>28 ปี</t>
  </si>
  <si>
    <t>29 ปี</t>
  </si>
  <si>
    <t>30 ปี</t>
  </si>
  <si>
    <t>31 ปี</t>
  </si>
  <si>
    <t>32 ปี</t>
  </si>
  <si>
    <t>33 ปี</t>
  </si>
  <si>
    <t>34 ปี</t>
  </si>
  <si>
    <t>35 ปี</t>
  </si>
  <si>
    <t>36 ปี</t>
  </si>
  <si>
    <t>37 ปี</t>
  </si>
  <si>
    <t>38 ปี</t>
  </si>
  <si>
    <t>39 ปี</t>
  </si>
  <si>
    <t>40 ปี</t>
  </si>
  <si>
    <t>41 ปี</t>
  </si>
  <si>
    <t>42 ปี</t>
  </si>
  <si>
    <t>43 ปี</t>
  </si>
  <si>
    <t>44 ปี</t>
  </si>
  <si>
    <t>45 ปี</t>
  </si>
  <si>
    <t>46 ปี</t>
  </si>
  <si>
    <t>47 ปี</t>
  </si>
  <si>
    <t>48 ปี</t>
  </si>
  <si>
    <t>49 ปี</t>
  </si>
  <si>
    <t>50 ปี</t>
  </si>
  <si>
    <t>51 ปี</t>
  </si>
  <si>
    <t>52 ปี</t>
  </si>
  <si>
    <t>53 ปี</t>
  </si>
  <si>
    <t>54 ปี</t>
  </si>
  <si>
    <t>55 ปี</t>
  </si>
  <si>
    <t>56 ปี</t>
  </si>
  <si>
    <t>57 ปี</t>
  </si>
  <si>
    <t>58 ปี</t>
  </si>
  <si>
    <t>59 ปี</t>
  </si>
  <si>
    <t>60 ปี</t>
  </si>
  <si>
    <t>61 ปี</t>
  </si>
  <si>
    <t>62 ปี</t>
  </si>
  <si>
    <t>63 ปี</t>
  </si>
  <si>
    <t>64 ปี</t>
  </si>
  <si>
    <t>65 ปี</t>
  </si>
  <si>
    <t>66 ปี</t>
  </si>
  <si>
    <t>67 ปี</t>
  </si>
  <si>
    <t>68 ปี</t>
  </si>
  <si>
    <t>69 ปี</t>
  </si>
  <si>
    <t>70 ปี</t>
  </si>
  <si>
    <t>71 ปี</t>
  </si>
  <si>
    <t>72 ปี</t>
  </si>
  <si>
    <t>73 ปี</t>
  </si>
  <si>
    <t>74 ปี</t>
  </si>
  <si>
    <t>75 ปี</t>
  </si>
  <si>
    <t>76 ปี</t>
  </si>
  <si>
    <t>77 ปี</t>
  </si>
  <si>
    <t>78 ปี</t>
  </si>
  <si>
    <t>79 ปี</t>
  </si>
  <si>
    <t>80 ปี</t>
  </si>
  <si>
    <t>81 ปี</t>
  </si>
  <si>
    <t>82 ปี</t>
  </si>
  <si>
    <t>83 ปี</t>
  </si>
  <si>
    <t>84 ปี</t>
  </si>
  <si>
    <t>85 ปี</t>
  </si>
  <si>
    <t>86 ปี</t>
  </si>
  <si>
    <t>87 ปี</t>
  </si>
  <si>
    <t>88 ปี</t>
  </si>
  <si>
    <t>89 ปี</t>
  </si>
  <si>
    <t>90 ปี</t>
  </si>
  <si>
    <t>91 ปี</t>
  </si>
  <si>
    <t>92 ปี</t>
  </si>
  <si>
    <t>93 ปี</t>
  </si>
  <si>
    <t>94 ปี</t>
  </si>
  <si>
    <t>95 ปี</t>
  </si>
  <si>
    <t>96 ปี</t>
  </si>
  <si>
    <t>97 ปี</t>
  </si>
  <si>
    <t>98 ปี</t>
  </si>
  <si>
    <t>99 ปี</t>
  </si>
  <si>
    <t>100 ปี</t>
  </si>
  <si>
    <t>มากกว่า 100 ปี</t>
  </si>
  <si>
    <t>ผู้ที่ไม่ได้สัญชาติไทย</t>
  </si>
  <si>
    <t>ผู้ที่มีชื่ออยู่ในทะเบียนบ้านกลาง</t>
  </si>
  <si>
    <t>ผู้ที่อยู่ระหว่างการย้าย</t>
  </si>
  <si>
    <t>ปีจันทรคติ</t>
  </si>
  <si>
    <t>อำเภอท่าตะเกียบ</t>
  </si>
  <si>
    <t>กลุ่มอายุ (ปี)</t>
  </si>
  <si>
    <t>ต่ำกว่า 1</t>
  </si>
  <si>
    <t xml:space="preserve">0 - 1 </t>
  </si>
  <si>
    <t>0 - 2</t>
  </si>
  <si>
    <t>0 - 5</t>
  </si>
  <si>
    <t xml:space="preserve"> 3 - 5</t>
  </si>
  <si>
    <t xml:space="preserve"> 6 - 12</t>
  </si>
  <si>
    <t xml:space="preserve"> 6 - 18 </t>
  </si>
  <si>
    <t xml:space="preserve"> 10 - 19</t>
  </si>
  <si>
    <t xml:space="preserve"> 10 - 24 </t>
  </si>
  <si>
    <t xml:space="preserve"> 12 - 24</t>
  </si>
  <si>
    <t xml:space="preserve"> 15 - 19</t>
  </si>
  <si>
    <t xml:space="preserve"> 15 - 49</t>
  </si>
  <si>
    <t xml:space="preserve"> 30 - 60 </t>
  </si>
  <si>
    <t xml:space="preserve"> 30 - 70 </t>
  </si>
  <si>
    <t xml:space="preserve"> 50 - 65</t>
  </si>
  <si>
    <t>15 ปีขึ้นไป</t>
  </si>
  <si>
    <t>35 ปีขึ้นไป</t>
  </si>
  <si>
    <t>60 ปีขึ้นไป</t>
  </si>
  <si>
    <t>70 ปีขึ้นไป</t>
  </si>
  <si>
    <t>65 ปีขึ้นไป</t>
  </si>
  <si>
    <t>80 ปีขึ้นไป</t>
  </si>
  <si>
    <t>0 - 14 ปี</t>
  </si>
  <si>
    <t>ประชากรจังหวัดฉะเชิงเทรา ปี 2558</t>
  </si>
  <si>
    <t>&lt; 1</t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</si>
  <si>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</si>
  <si>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</si>
  <si>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</si>
  <si>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</si>
  <si>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</si>
  <si>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</si>
  <si>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</si>
  <si>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</si>
  <si>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</si>
  <si>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</si>
  <si>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</si>
  <si>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</si>
  <si>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</si>
  <si>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</si>
  <si>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</si>
  <si>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</si>
  <si>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ทก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</si>
</sst>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1" fontId="1" fillId="0" borderId="0" xfId="0" applyNumberFormat="1" applyFont="1"/>
    <xf numFmtId="187" fontId="1" fillId="0" borderId="1" xfId="1" applyNumberFormat="1" applyFont="1" applyBorder="1"/>
    <xf numFmtId="0" fontId="3" fillId="0" borderId="1" xfId="0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workbookViewId="0">
      <selection activeCell="E4" sqref="E4"/>
    </sheetView>
  </sheetViews>
  <sheetFormatPr defaultRowHeight="22.5" customHeight="1" x14ac:dyDescent="0.55000000000000004"/>
  <cols>
    <col min="1" max="1" width="26.25" style="1" customWidth="1"/>
    <col min="2" max="5" width="9" style="1"/>
    <col min="6" max="6" width="14.375" style="1" customWidth="1"/>
    <col min="7" max="7" width="9.125" style="1" bestFit="1" customWidth="1"/>
    <col min="8" max="9" width="9.875" style="1" bestFit="1" customWidth="1"/>
    <col min="10" max="10" width="9" style="1"/>
    <col min="11" max="11" width="15.125" style="1" customWidth="1"/>
    <col min="12" max="14" width="9.75" style="1" customWidth="1"/>
    <col min="15" max="16384" width="9" style="1"/>
  </cols>
  <sheetData>
    <row r="1" spans="1:14" ht="22.5" customHeight="1" x14ac:dyDescent="0.55000000000000004">
      <c r="A1" s="1" t="s">
        <v>134</v>
      </c>
    </row>
    <row r="2" spans="1:14" ht="22.5" customHeight="1" x14ac:dyDescent="0.55000000000000004">
      <c r="A2" s="2" t="s">
        <v>3</v>
      </c>
      <c r="B2" s="2" t="s">
        <v>0</v>
      </c>
      <c r="C2" s="2" t="s">
        <v>1</v>
      </c>
      <c r="D2" s="2" t="s">
        <v>2</v>
      </c>
      <c r="F2" s="10" t="s">
        <v>111</v>
      </c>
      <c r="G2" s="9" t="s">
        <v>0</v>
      </c>
      <c r="H2" s="9" t="s">
        <v>1</v>
      </c>
      <c r="I2" s="9" t="s">
        <v>2</v>
      </c>
      <c r="K2" s="12" t="s">
        <v>111</v>
      </c>
      <c r="L2" s="13" t="s">
        <v>0</v>
      </c>
      <c r="M2" s="13" t="s">
        <v>1</v>
      </c>
      <c r="N2" s="13" t="s">
        <v>2</v>
      </c>
    </row>
    <row r="3" spans="1:14" ht="22.5" customHeight="1" x14ac:dyDescent="0.55000000000000004">
      <c r="A3" s="4" t="s">
        <v>4</v>
      </c>
      <c r="B3" s="3">
        <v>3800</v>
      </c>
      <c r="C3" s="3">
        <v>3676</v>
      </c>
      <c r="D3" s="3">
        <v>7476</v>
      </c>
      <c r="F3" s="5" t="s">
        <v>112</v>
      </c>
      <c r="G3" s="7">
        <f>SUM(B3)</f>
        <v>3800</v>
      </c>
      <c r="H3" s="7">
        <f t="shared" ref="H3:I3" si="0">SUM(C3)</f>
        <v>3676</v>
      </c>
      <c r="I3" s="7">
        <f t="shared" si="0"/>
        <v>7476</v>
      </c>
      <c r="K3" s="5" t="s">
        <v>112</v>
      </c>
      <c r="L3" s="16" t="e">
        <f>SUM(#REF!+#REF!+#REF!+#REF!+#REF!+#REF!+#REF!+#REF!+#REF!+ท่าตะเกียบ!G3+#REF!)</f>
        <v>#REF!</v>
      </c>
      <c r="M3" s="16" t="e">
        <f>SUM(#REF!+#REF!+#REF!+#REF!+#REF!+#REF!+#REF!+#REF!+#REF!+ท่าตะเกียบ!H3+#REF!)</f>
        <v>#REF!</v>
      </c>
      <c r="N3" s="16" t="e">
        <f>SUM(#REF!+#REF!+#REF!+#REF!+#REF!+#REF!+#REF!+#REF!+#REF!+ท่าตะเกียบ!I3+#REF!)</f>
        <v>#REF!</v>
      </c>
    </row>
    <row r="4" spans="1:14" ht="22.5" customHeight="1" x14ac:dyDescent="0.55000000000000004">
      <c r="A4" s="4" t="s">
        <v>5</v>
      </c>
      <c r="B4" s="3">
        <v>4179</v>
      </c>
      <c r="C4" s="3">
        <v>4043</v>
      </c>
      <c r="D4" s="3">
        <v>8222</v>
      </c>
      <c r="F4" s="5" t="s">
        <v>113</v>
      </c>
      <c r="G4" s="7">
        <f>SUM(B3:B4)</f>
        <v>7979</v>
      </c>
      <c r="H4" s="7">
        <f t="shared" ref="H4:I4" si="1">SUM(C3:C4)</f>
        <v>7719</v>
      </c>
      <c r="I4" s="7">
        <f t="shared" si="1"/>
        <v>15698</v>
      </c>
      <c r="K4" s="5" t="s">
        <v>113</v>
      </c>
      <c r="L4" s="16" t="e">
        <f>SUM(#REF!+#REF!+#REF!+#REF!+#REF!+#REF!+#REF!+#REF!+#REF!+ท่าตะเกียบ!G4+#REF!)</f>
        <v>#REF!</v>
      </c>
      <c r="M4" s="16" t="e">
        <f>SUM(#REF!+#REF!+#REF!+#REF!+#REF!+#REF!+#REF!+#REF!+#REF!+ท่าตะเกียบ!H4+#REF!)</f>
        <v>#REF!</v>
      </c>
      <c r="N4" s="16" t="e">
        <f>SUM(#REF!+#REF!+#REF!+#REF!+#REF!+#REF!+#REF!+#REF!+#REF!+ท่าตะเกียบ!I4+#REF!)</f>
        <v>#REF!</v>
      </c>
    </row>
    <row r="5" spans="1:14" ht="22.5" customHeight="1" x14ac:dyDescent="0.55000000000000004">
      <c r="A5" s="4" t="s">
        <v>6</v>
      </c>
      <c r="B5" s="3">
        <v>4231</v>
      </c>
      <c r="C5" s="3">
        <v>3897</v>
      </c>
      <c r="D5" s="3">
        <v>8128</v>
      </c>
      <c r="F5" s="5" t="s">
        <v>114</v>
      </c>
      <c r="G5" s="7">
        <f>SUM(B3:B5)</f>
        <v>12210</v>
      </c>
      <c r="H5" s="7">
        <f t="shared" ref="H5:I5" si="2">SUM(C3:C5)</f>
        <v>11616</v>
      </c>
      <c r="I5" s="7">
        <f t="shared" si="2"/>
        <v>23826</v>
      </c>
      <c r="K5" s="5" t="s">
        <v>114</v>
      </c>
      <c r="L5" s="16" t="e">
        <f>SUM(#REF!+#REF!+#REF!+#REF!+#REF!+#REF!+#REF!+#REF!+#REF!+ท่าตะเกียบ!G5+#REF!)</f>
        <v>#REF!</v>
      </c>
      <c r="M5" s="16" t="e">
        <f>SUM(#REF!+#REF!+#REF!+#REF!+#REF!+#REF!+#REF!+#REF!+#REF!+ท่าตะเกียบ!H5+#REF!)</f>
        <v>#REF!</v>
      </c>
      <c r="N5" s="16" t="e">
        <f>SUM(#REF!+#REF!+#REF!+#REF!+#REF!+#REF!+#REF!+#REF!+#REF!+ท่าตะเกียบ!I5+#REF!)</f>
        <v>#REF!</v>
      </c>
    </row>
    <row r="6" spans="1:14" ht="22.5" customHeight="1" x14ac:dyDescent="0.55000000000000004">
      <c r="A6" s="4" t="s">
        <v>7</v>
      </c>
      <c r="B6" s="3">
        <v>4587</v>
      </c>
      <c r="C6" s="3">
        <v>4409</v>
      </c>
      <c r="D6" s="3">
        <v>8996</v>
      </c>
      <c r="F6" s="5" t="s">
        <v>115</v>
      </c>
      <c r="G6" s="7">
        <f>SUM(B3:B8)</f>
        <v>25511</v>
      </c>
      <c r="H6" s="7">
        <f t="shared" ref="H6:I6" si="3">SUM(C3:C8)</f>
        <v>24039</v>
      </c>
      <c r="I6" s="7">
        <f t="shared" si="3"/>
        <v>49550</v>
      </c>
      <c r="K6" s="5" t="s">
        <v>115</v>
      </c>
      <c r="L6" s="16" t="e">
        <f>SUM(#REF!+#REF!+#REF!+#REF!+#REF!+#REF!+#REF!+#REF!+#REF!+ท่าตะเกียบ!G6+#REF!)</f>
        <v>#REF!</v>
      </c>
      <c r="M6" s="16" t="e">
        <f>SUM(#REF!+#REF!+#REF!+#REF!+#REF!+#REF!+#REF!+#REF!+#REF!+ท่าตะเกียบ!H6+#REF!)</f>
        <v>#REF!</v>
      </c>
      <c r="N6" s="16" t="e">
        <f>SUM(#REF!+#REF!+#REF!+#REF!+#REF!+#REF!+#REF!+#REF!+#REF!+ท่าตะเกียบ!I6+#REF!)</f>
        <v>#REF!</v>
      </c>
    </row>
    <row r="7" spans="1:14" ht="22.5" customHeight="1" x14ac:dyDescent="0.55000000000000004">
      <c r="A7" s="4" t="s">
        <v>8</v>
      </c>
      <c r="B7" s="3">
        <v>4587</v>
      </c>
      <c r="C7" s="3">
        <v>4119</v>
      </c>
      <c r="D7" s="3">
        <v>8706</v>
      </c>
      <c r="F7" s="11">
        <v>1</v>
      </c>
      <c r="G7" s="7">
        <f>SUM(B4)</f>
        <v>4179</v>
      </c>
      <c r="H7" s="7">
        <f t="shared" ref="H7:I7" si="4">SUM(C4)</f>
        <v>4043</v>
      </c>
      <c r="I7" s="7">
        <f t="shared" si="4"/>
        <v>8222</v>
      </c>
      <c r="K7" s="11">
        <v>1</v>
      </c>
      <c r="L7" s="16" t="e">
        <f>SUM(#REF!+#REF!+#REF!+#REF!+#REF!+#REF!+#REF!+#REF!+#REF!+ท่าตะเกียบ!G7+#REF!)</f>
        <v>#REF!</v>
      </c>
      <c r="M7" s="16" t="e">
        <f>SUM(#REF!+#REF!+#REF!+#REF!+#REF!+#REF!+#REF!+#REF!+#REF!+ท่าตะเกียบ!H7+#REF!)</f>
        <v>#REF!</v>
      </c>
      <c r="N7" s="16" t="e">
        <f>SUM(#REF!+#REF!+#REF!+#REF!+#REF!+#REF!+#REF!+#REF!+#REF!+ท่าตะเกียบ!I7+#REF!)</f>
        <v>#REF!</v>
      </c>
    </row>
    <row r="8" spans="1:14" ht="22.5" customHeight="1" x14ac:dyDescent="0.55000000000000004">
      <c r="A8" s="4" t="s">
        <v>9</v>
      </c>
      <c r="B8" s="3">
        <v>4127</v>
      </c>
      <c r="C8" s="3">
        <v>3895</v>
      </c>
      <c r="D8" s="3">
        <v>8022</v>
      </c>
      <c r="F8" s="11">
        <v>2</v>
      </c>
      <c r="G8" s="7">
        <f>SUM(B5)</f>
        <v>4231</v>
      </c>
      <c r="H8" s="7">
        <f t="shared" ref="H8:I8" si="5">SUM(C5)</f>
        <v>3897</v>
      </c>
      <c r="I8" s="7">
        <f t="shared" si="5"/>
        <v>8128</v>
      </c>
      <c r="K8" s="11">
        <v>2</v>
      </c>
      <c r="L8" s="16" t="e">
        <f>SUM(#REF!+#REF!+#REF!+#REF!+#REF!+#REF!+#REF!+#REF!+#REF!+ท่าตะเกียบ!G8+#REF!)</f>
        <v>#REF!</v>
      </c>
      <c r="M8" s="16" t="e">
        <f>SUM(#REF!+#REF!+#REF!+#REF!+#REF!+#REF!+#REF!+#REF!+#REF!+ท่าตะเกียบ!H8+#REF!)</f>
        <v>#REF!</v>
      </c>
      <c r="N8" s="16" t="e">
        <f>SUM(#REF!+#REF!+#REF!+#REF!+#REF!+#REF!+#REF!+#REF!+#REF!+ท่าตะเกียบ!I8+#REF!)</f>
        <v>#REF!</v>
      </c>
    </row>
    <row r="9" spans="1:14" ht="22.5" customHeight="1" x14ac:dyDescent="0.55000000000000004">
      <c r="A9" s="4" t="s">
        <v>10</v>
      </c>
      <c r="B9" s="3">
        <v>4414</v>
      </c>
      <c r="C9" s="3">
        <v>4125</v>
      </c>
      <c r="D9" s="3">
        <v>8539</v>
      </c>
      <c r="F9" s="5" t="s">
        <v>116</v>
      </c>
      <c r="G9" s="7">
        <f>SUM(B6:B8)</f>
        <v>13301</v>
      </c>
      <c r="H9" s="7">
        <f t="shared" ref="H9:I9" si="6">SUM(C6:C8)</f>
        <v>12423</v>
      </c>
      <c r="I9" s="7">
        <f t="shared" si="6"/>
        <v>25724</v>
      </c>
      <c r="K9" s="5" t="s">
        <v>116</v>
      </c>
      <c r="L9" s="16" t="e">
        <f>SUM(#REF!+#REF!+#REF!+#REF!+#REF!+#REF!+#REF!+#REF!+#REF!+ท่าตะเกียบ!G9+#REF!)</f>
        <v>#REF!</v>
      </c>
      <c r="M9" s="16" t="e">
        <f>SUM(#REF!+#REF!+#REF!+#REF!+#REF!+#REF!+#REF!+#REF!+#REF!+ท่าตะเกียบ!H9+#REF!)</f>
        <v>#REF!</v>
      </c>
      <c r="N9" s="16" t="e">
        <f>SUM(#REF!+#REF!+#REF!+#REF!+#REF!+#REF!+#REF!+#REF!+#REF!+ท่าตะเกียบ!I9+#REF!)</f>
        <v>#REF!</v>
      </c>
    </row>
    <row r="10" spans="1:14" ht="22.5" customHeight="1" x14ac:dyDescent="0.55000000000000004">
      <c r="A10" s="4" t="s">
        <v>11</v>
      </c>
      <c r="B10" s="3">
        <v>4442</v>
      </c>
      <c r="C10" s="3">
        <v>4127</v>
      </c>
      <c r="D10" s="3">
        <v>8569</v>
      </c>
      <c r="F10" s="5" t="s">
        <v>117</v>
      </c>
      <c r="G10" s="7">
        <f>SUM(B9:B15)</f>
        <v>31032</v>
      </c>
      <c r="H10" s="7">
        <f t="shared" ref="H10:I10" si="7">SUM(C9:C15)</f>
        <v>29555</v>
      </c>
      <c r="I10" s="7">
        <f t="shared" si="7"/>
        <v>60587</v>
      </c>
      <c r="K10" s="5" t="s">
        <v>117</v>
      </c>
      <c r="L10" s="16" t="e">
        <f>SUM(#REF!+#REF!+#REF!+#REF!+#REF!+#REF!+#REF!+#REF!+#REF!+ท่าตะเกียบ!G10+#REF!)</f>
        <v>#REF!</v>
      </c>
      <c r="M10" s="16" t="e">
        <f>SUM(#REF!+#REF!+#REF!+#REF!+#REF!+#REF!+#REF!+#REF!+#REF!+ท่าตะเกียบ!H10+#REF!)</f>
        <v>#REF!</v>
      </c>
      <c r="N10" s="16" t="e">
        <f>SUM(#REF!+#REF!+#REF!+#REF!+#REF!+#REF!+#REF!+#REF!+#REF!+ท่าตะเกียบ!I10+#REF!)</f>
        <v>#REF!</v>
      </c>
    </row>
    <row r="11" spans="1:14" ht="22.5" customHeight="1" x14ac:dyDescent="0.55000000000000004">
      <c r="A11" s="4" t="s">
        <v>12</v>
      </c>
      <c r="B11" s="3">
        <v>4493</v>
      </c>
      <c r="C11" s="3">
        <v>4253</v>
      </c>
      <c r="D11" s="3">
        <v>8746</v>
      </c>
      <c r="F11" s="5" t="s">
        <v>118</v>
      </c>
      <c r="G11" s="7">
        <f>SUM(B9:B21)</f>
        <v>58811</v>
      </c>
      <c r="H11" s="7">
        <f t="shared" ref="H11:I11" si="8">SUM(C9:C21)</f>
        <v>55920</v>
      </c>
      <c r="I11" s="7">
        <f t="shared" si="8"/>
        <v>114731</v>
      </c>
      <c r="K11" s="5" t="s">
        <v>118</v>
      </c>
      <c r="L11" s="16" t="e">
        <f>SUM(#REF!+#REF!+#REF!+#REF!+#REF!+#REF!+#REF!+#REF!+#REF!+ท่าตะเกียบ!G11+#REF!)</f>
        <v>#REF!</v>
      </c>
      <c r="M11" s="16" t="e">
        <f>SUM(#REF!+#REF!+#REF!+#REF!+#REF!+#REF!+#REF!+#REF!+#REF!+ท่าตะเกียบ!H11+#REF!)</f>
        <v>#REF!</v>
      </c>
      <c r="N11" s="16" t="e">
        <f>SUM(#REF!+#REF!+#REF!+#REF!+#REF!+#REF!+#REF!+#REF!+#REF!+ท่าตะเกียบ!I11+#REF!)</f>
        <v>#REF!</v>
      </c>
    </row>
    <row r="12" spans="1:14" ht="22.5" customHeight="1" x14ac:dyDescent="0.55000000000000004">
      <c r="A12" s="4" t="s">
        <v>13</v>
      </c>
      <c r="B12" s="3">
        <v>4257</v>
      </c>
      <c r="C12" s="3">
        <v>4157</v>
      </c>
      <c r="D12" s="3">
        <v>8414</v>
      </c>
      <c r="F12" s="5" t="s">
        <v>119</v>
      </c>
      <c r="G12" s="7">
        <f>SUM(B13:B22)</f>
        <v>46525</v>
      </c>
      <c r="H12" s="7">
        <f t="shared" ref="H12:I12" si="9">SUM(C13:C22)</f>
        <v>44078</v>
      </c>
      <c r="I12" s="7">
        <f t="shared" si="9"/>
        <v>90603</v>
      </c>
      <c r="K12" s="5" t="s">
        <v>119</v>
      </c>
      <c r="L12" s="16" t="e">
        <f>SUM(#REF!+#REF!+#REF!+#REF!+#REF!+#REF!+#REF!+#REF!+#REF!+ท่าตะเกียบ!G12+#REF!)</f>
        <v>#REF!</v>
      </c>
      <c r="M12" s="16" t="e">
        <f>SUM(#REF!+#REF!+#REF!+#REF!+#REF!+#REF!+#REF!+#REF!+#REF!+ท่าตะเกียบ!H12+#REF!)</f>
        <v>#REF!</v>
      </c>
      <c r="N12" s="16" t="e">
        <f>SUM(#REF!+#REF!+#REF!+#REF!+#REF!+#REF!+#REF!+#REF!+#REF!+ท่าตะเกียบ!I12+#REF!)</f>
        <v>#REF!</v>
      </c>
    </row>
    <row r="13" spans="1:14" ht="22.5" customHeight="1" x14ac:dyDescent="0.55000000000000004">
      <c r="A13" s="4" t="s">
        <v>14</v>
      </c>
      <c r="B13" s="3">
        <v>4447</v>
      </c>
      <c r="C13" s="3">
        <v>4330</v>
      </c>
      <c r="D13" s="3">
        <v>8777</v>
      </c>
      <c r="F13" s="5" t="s">
        <v>120</v>
      </c>
      <c r="G13" s="7">
        <f>SUM(B13:B27)</f>
        <v>71863</v>
      </c>
      <c r="H13" s="7">
        <f t="shared" ref="H13:I13" si="10">SUM(C13:C27)</f>
        <v>68559</v>
      </c>
      <c r="I13" s="7">
        <f t="shared" si="10"/>
        <v>140422</v>
      </c>
      <c r="K13" s="5" t="s">
        <v>120</v>
      </c>
      <c r="L13" s="16" t="e">
        <f>SUM(#REF!+#REF!+#REF!+#REF!+#REF!+#REF!+#REF!+#REF!+#REF!+ท่าตะเกียบ!G13+#REF!)</f>
        <v>#REF!</v>
      </c>
      <c r="M13" s="16" t="e">
        <f>SUM(#REF!+#REF!+#REF!+#REF!+#REF!+#REF!+#REF!+#REF!+#REF!+ท่าตะเกียบ!H13+#REF!)</f>
        <v>#REF!</v>
      </c>
      <c r="N13" s="16" t="e">
        <f>SUM(#REF!+#REF!+#REF!+#REF!+#REF!+#REF!+#REF!+#REF!+#REF!+ท่าตะเกียบ!I13+#REF!)</f>
        <v>#REF!</v>
      </c>
    </row>
    <row r="14" spans="1:14" ht="22.5" customHeight="1" x14ac:dyDescent="0.55000000000000004">
      <c r="A14" s="4" t="s">
        <v>15</v>
      </c>
      <c r="B14" s="3">
        <v>4645</v>
      </c>
      <c r="C14" s="3">
        <v>4367</v>
      </c>
      <c r="D14" s="3">
        <v>9012</v>
      </c>
      <c r="F14" s="5" t="s">
        <v>121</v>
      </c>
      <c r="G14" s="7">
        <f>SUM(B15:B27)</f>
        <v>62771</v>
      </c>
      <c r="H14" s="7">
        <f t="shared" ref="H14:I14" si="11">SUM(C15:C27)</f>
        <v>59862</v>
      </c>
      <c r="I14" s="7">
        <f t="shared" si="11"/>
        <v>122633</v>
      </c>
      <c r="K14" s="5" t="s">
        <v>121</v>
      </c>
      <c r="L14" s="16" t="e">
        <f>SUM(#REF!+#REF!+#REF!+#REF!+#REF!+#REF!+#REF!+#REF!+#REF!+ท่าตะเกียบ!G14+#REF!)</f>
        <v>#REF!</v>
      </c>
      <c r="M14" s="16" t="e">
        <f>SUM(#REF!+#REF!+#REF!+#REF!+#REF!+#REF!+#REF!+#REF!+#REF!+ท่าตะเกียบ!H14+#REF!)</f>
        <v>#REF!</v>
      </c>
      <c r="N14" s="16" t="e">
        <f>SUM(#REF!+#REF!+#REF!+#REF!+#REF!+#REF!+#REF!+#REF!+#REF!+ท่าตะเกียบ!I14+#REF!)</f>
        <v>#REF!</v>
      </c>
    </row>
    <row r="15" spans="1:14" ht="22.5" customHeight="1" x14ac:dyDescent="0.55000000000000004">
      <c r="A15" s="4" t="s">
        <v>16</v>
      </c>
      <c r="B15" s="3">
        <v>4334</v>
      </c>
      <c r="C15" s="3">
        <v>4196</v>
      </c>
      <c r="D15" s="3">
        <v>8530</v>
      </c>
      <c r="F15" s="5" t="s">
        <v>122</v>
      </c>
      <c r="G15" s="7">
        <f>SUM(B18:B22)</f>
        <v>24390</v>
      </c>
      <c r="H15" s="7">
        <f t="shared" ref="H15:I15" si="12">SUM(C18:C22)</f>
        <v>22978</v>
      </c>
      <c r="I15" s="7">
        <f t="shared" si="12"/>
        <v>47368</v>
      </c>
      <c r="K15" s="5" t="s">
        <v>122</v>
      </c>
      <c r="L15" s="16" t="e">
        <f>SUM(#REF!+#REF!+#REF!+#REF!+#REF!+#REF!+#REF!+#REF!+#REF!+ท่าตะเกียบ!G15+#REF!)</f>
        <v>#REF!</v>
      </c>
      <c r="M15" s="16" t="e">
        <f>SUM(#REF!+#REF!+#REF!+#REF!+#REF!+#REF!+#REF!+#REF!+#REF!+ท่าตะเกียบ!H15+#REF!)</f>
        <v>#REF!</v>
      </c>
      <c r="N15" s="16" t="e">
        <f>SUM(#REF!+#REF!+#REF!+#REF!+#REF!+#REF!+#REF!+#REF!+#REF!+ท่าตะเกียบ!I15+#REF!)</f>
        <v>#REF!</v>
      </c>
    </row>
    <row r="16" spans="1:14" ht="22.5" customHeight="1" x14ac:dyDescent="0.55000000000000004">
      <c r="A16" s="4" t="s">
        <v>17</v>
      </c>
      <c r="B16" s="3">
        <v>4403</v>
      </c>
      <c r="C16" s="3">
        <v>4062</v>
      </c>
      <c r="D16" s="3">
        <v>8465</v>
      </c>
      <c r="F16" s="5" t="s">
        <v>123</v>
      </c>
      <c r="G16" s="7">
        <f>SUM(B18:B52)</f>
        <v>184418</v>
      </c>
      <c r="H16" s="7">
        <f t="shared" ref="H16:I16" si="13">SUM(C18:C52)</f>
        <v>184042</v>
      </c>
      <c r="I16" s="7">
        <f t="shared" si="13"/>
        <v>368460</v>
      </c>
      <c r="K16" s="5" t="s">
        <v>123</v>
      </c>
      <c r="L16" s="16" t="e">
        <f>SUM(#REF!+#REF!+#REF!+#REF!+#REF!+#REF!+#REF!+#REF!+#REF!+ท่าตะเกียบ!G16+#REF!)</f>
        <v>#REF!</v>
      </c>
      <c r="M16" s="16" t="e">
        <f>SUM(#REF!+#REF!+#REF!+#REF!+#REF!+#REF!+#REF!+#REF!+#REF!+ท่าตะเกียบ!H16+#REF!)</f>
        <v>#REF!</v>
      </c>
      <c r="N16" s="16" t="e">
        <f>SUM(#REF!+#REF!+#REF!+#REF!+#REF!+#REF!+#REF!+#REF!+#REF!+ท่าตะเกียบ!I16+#REF!)</f>
        <v>#REF!</v>
      </c>
    </row>
    <row r="17" spans="1:14" ht="22.5" customHeight="1" x14ac:dyDescent="0.55000000000000004">
      <c r="A17" s="4" t="s">
        <v>18</v>
      </c>
      <c r="B17" s="3">
        <v>4306</v>
      </c>
      <c r="C17" s="3">
        <v>4145</v>
      </c>
      <c r="D17" s="3">
        <v>8451</v>
      </c>
      <c r="F17" s="5" t="s">
        <v>124</v>
      </c>
      <c r="G17" s="7">
        <f>SUM(B33:B63)</f>
        <v>156291</v>
      </c>
      <c r="H17" s="7">
        <f t="shared" ref="H17:I17" si="14">SUM(C33:C63)</f>
        <v>163585</v>
      </c>
      <c r="I17" s="7">
        <f t="shared" si="14"/>
        <v>319876</v>
      </c>
      <c r="K17" s="5" t="s">
        <v>124</v>
      </c>
      <c r="L17" s="16" t="e">
        <f>SUM(#REF!+#REF!+#REF!+#REF!+#REF!+#REF!+#REF!+#REF!+#REF!+ท่าตะเกียบ!G17+#REF!)</f>
        <v>#REF!</v>
      </c>
      <c r="M17" s="16" t="e">
        <f>SUM(#REF!+#REF!+#REF!+#REF!+#REF!+#REF!+#REF!+#REF!+#REF!+ท่าตะเกียบ!H17+#REF!)</f>
        <v>#REF!</v>
      </c>
      <c r="N17" s="16" t="e">
        <f>SUM(#REF!+#REF!+#REF!+#REF!+#REF!+#REF!+#REF!+#REF!+#REF!+ท่าตะเกียบ!I17+#REF!)</f>
        <v>#REF!</v>
      </c>
    </row>
    <row r="18" spans="1:14" ht="22.5" customHeight="1" x14ac:dyDescent="0.55000000000000004">
      <c r="A18" s="4" t="s">
        <v>19</v>
      </c>
      <c r="B18" s="3">
        <v>4547</v>
      </c>
      <c r="C18" s="3">
        <v>4348</v>
      </c>
      <c r="D18" s="3">
        <v>8895</v>
      </c>
      <c r="F18" s="5" t="s">
        <v>125</v>
      </c>
      <c r="G18" s="7">
        <f>SUM(B33:B73)</f>
        <v>180684</v>
      </c>
      <c r="H18" s="7">
        <f t="shared" ref="H18:I18" si="15">SUM(C33:C73)</f>
        <v>192854</v>
      </c>
      <c r="I18" s="7">
        <f t="shared" si="15"/>
        <v>373538</v>
      </c>
      <c r="K18" s="5" t="s">
        <v>125</v>
      </c>
      <c r="L18" s="16" t="e">
        <f>SUM(#REF!+#REF!+#REF!+#REF!+#REF!+#REF!+#REF!+#REF!+#REF!+ท่าตะเกียบ!G18+#REF!)</f>
        <v>#REF!</v>
      </c>
      <c r="M18" s="16" t="e">
        <f>SUM(#REF!+#REF!+#REF!+#REF!+#REF!+#REF!+#REF!+#REF!+#REF!+ท่าตะเกียบ!H18+#REF!)</f>
        <v>#REF!</v>
      </c>
      <c r="N18" s="16" t="e">
        <f>SUM(#REF!+#REF!+#REF!+#REF!+#REF!+#REF!+#REF!+#REF!+#REF!+ท่าตะเกียบ!I18+#REF!)</f>
        <v>#REF!</v>
      </c>
    </row>
    <row r="19" spans="1:14" ht="22.5" customHeight="1" x14ac:dyDescent="0.55000000000000004">
      <c r="A19" s="4" t="s">
        <v>20</v>
      </c>
      <c r="B19" s="3">
        <v>4392</v>
      </c>
      <c r="C19" s="3">
        <v>4226</v>
      </c>
      <c r="D19" s="3">
        <v>8618</v>
      </c>
      <c r="F19" s="5" t="s">
        <v>126</v>
      </c>
      <c r="G19" s="7">
        <f>SUM(B53:B68)</f>
        <v>60670</v>
      </c>
      <c r="H19" s="7">
        <f t="shared" ref="H19:I19" si="16">SUM(C53:C68)</f>
        <v>68115</v>
      </c>
      <c r="I19" s="7">
        <f t="shared" si="16"/>
        <v>128785</v>
      </c>
      <c r="K19" s="5" t="s">
        <v>126</v>
      </c>
      <c r="L19" s="16" t="e">
        <f>SUM(#REF!+#REF!+#REF!+#REF!+#REF!+#REF!+#REF!+#REF!+#REF!+ท่าตะเกียบ!G19+#REF!)</f>
        <v>#REF!</v>
      </c>
      <c r="M19" s="16" t="e">
        <f>SUM(#REF!+#REF!+#REF!+#REF!+#REF!+#REF!+#REF!+#REF!+#REF!+ท่าตะเกียบ!H19+#REF!)</f>
        <v>#REF!</v>
      </c>
      <c r="N19" s="16" t="e">
        <f>SUM(#REF!+#REF!+#REF!+#REF!+#REF!+#REF!+#REF!+#REF!+#REF!+ท่าตะเกียบ!I19+#REF!)</f>
        <v>#REF!</v>
      </c>
    </row>
    <row r="20" spans="1:14" ht="22.5" customHeight="1" x14ac:dyDescent="0.55000000000000004">
      <c r="A20" s="4" t="s">
        <v>21</v>
      </c>
      <c r="B20" s="3">
        <v>4928</v>
      </c>
      <c r="C20" s="3">
        <v>4662</v>
      </c>
      <c r="D20" s="3">
        <v>9590</v>
      </c>
      <c r="F20" s="5" t="s">
        <v>127</v>
      </c>
      <c r="G20" s="7">
        <f>SUM(B18:B104)</f>
        <v>274000</v>
      </c>
      <c r="H20" s="7">
        <f t="shared" ref="H20:I20" si="17">SUM(C18:C104)</f>
        <v>291556</v>
      </c>
      <c r="I20" s="7">
        <f t="shared" si="17"/>
        <v>565556</v>
      </c>
      <c r="K20" s="5" t="s">
        <v>127</v>
      </c>
      <c r="L20" s="16" t="e">
        <f>SUM(#REF!+#REF!+#REF!+#REF!+#REF!+#REF!+#REF!+#REF!+#REF!+ท่าตะเกียบ!G20+#REF!)</f>
        <v>#REF!</v>
      </c>
      <c r="M20" s="16" t="e">
        <f>SUM(#REF!+#REF!+#REF!+#REF!+#REF!+#REF!+#REF!+#REF!+#REF!+ท่าตะเกียบ!H20+#REF!)</f>
        <v>#REF!</v>
      </c>
      <c r="N20" s="16" t="e">
        <f>SUM(#REF!+#REF!+#REF!+#REF!+#REF!+#REF!+#REF!+#REF!+#REF!+ท่าตะเกียบ!I20+#REF!)</f>
        <v>#REF!</v>
      </c>
    </row>
    <row r="21" spans="1:14" ht="22.5" customHeight="1" x14ac:dyDescent="0.55000000000000004">
      <c r="A21" s="4" t="s">
        <v>22</v>
      </c>
      <c r="B21" s="3">
        <v>5203</v>
      </c>
      <c r="C21" s="3">
        <v>4922</v>
      </c>
      <c r="D21" s="3">
        <v>10125</v>
      </c>
      <c r="F21" s="5" t="s">
        <v>128</v>
      </c>
      <c r="G21" s="7">
        <f>SUM(B38:B104)</f>
        <v>172074</v>
      </c>
      <c r="H21" s="7">
        <f t="shared" ref="H21:I21" si="18">SUM(C38:C104)</f>
        <v>192982</v>
      </c>
      <c r="I21" s="7">
        <f t="shared" si="18"/>
        <v>365056</v>
      </c>
      <c r="K21" s="5" t="s">
        <v>128</v>
      </c>
      <c r="L21" s="16" t="e">
        <f>SUM(#REF!+#REF!+#REF!+#REF!+#REF!+#REF!+#REF!+#REF!+#REF!+ท่าตะเกียบ!G21+#REF!)</f>
        <v>#REF!</v>
      </c>
      <c r="M21" s="16" t="e">
        <f>SUM(#REF!+#REF!+#REF!+#REF!+#REF!+#REF!+#REF!+#REF!+#REF!+ท่าตะเกียบ!H21+#REF!)</f>
        <v>#REF!</v>
      </c>
      <c r="N21" s="16" t="e">
        <f>SUM(#REF!+#REF!+#REF!+#REF!+#REF!+#REF!+#REF!+#REF!+#REF!+ท่าตะเกียบ!I21+#REF!)</f>
        <v>#REF!</v>
      </c>
    </row>
    <row r="22" spans="1:14" ht="22.5" customHeight="1" x14ac:dyDescent="0.55000000000000004">
      <c r="A22" s="4" t="s">
        <v>23</v>
      </c>
      <c r="B22" s="3">
        <v>5320</v>
      </c>
      <c r="C22" s="3">
        <v>4820</v>
      </c>
      <c r="D22" s="3">
        <v>10140</v>
      </c>
      <c r="F22" s="5" t="s">
        <v>129</v>
      </c>
      <c r="G22" s="7">
        <f>SUM(B63:B104)</f>
        <v>46027</v>
      </c>
      <c r="H22" s="7">
        <f t="shared" ref="H22:I22" si="19">SUM(C63:C104)</f>
        <v>59355</v>
      </c>
      <c r="I22" s="7">
        <f t="shared" si="19"/>
        <v>105382</v>
      </c>
      <c r="K22" s="5" t="s">
        <v>129</v>
      </c>
      <c r="L22" s="16" t="e">
        <f>SUM(#REF!+#REF!+#REF!+#REF!+#REF!+#REF!+#REF!+#REF!+#REF!+ท่าตะเกียบ!G22+#REF!)</f>
        <v>#REF!</v>
      </c>
      <c r="M22" s="16" t="e">
        <f>SUM(#REF!+#REF!+#REF!+#REF!+#REF!+#REF!+#REF!+#REF!+#REF!+ท่าตะเกียบ!H22+#REF!)</f>
        <v>#REF!</v>
      </c>
      <c r="N22" s="16" t="e">
        <f>SUM(#REF!+#REF!+#REF!+#REF!+#REF!+#REF!+#REF!+#REF!+#REF!+ท่าตะเกียบ!I22+#REF!)</f>
        <v>#REF!</v>
      </c>
    </row>
    <row r="23" spans="1:14" ht="22.5" customHeight="1" x14ac:dyDescent="0.55000000000000004">
      <c r="A23" s="4" t="s">
        <v>24</v>
      </c>
      <c r="B23" s="3">
        <v>5252</v>
      </c>
      <c r="C23" s="3">
        <v>4991</v>
      </c>
      <c r="D23" s="3">
        <v>10243</v>
      </c>
      <c r="F23" s="5" t="s">
        <v>131</v>
      </c>
      <c r="G23" s="7">
        <f>SUM(B68:B104)</f>
        <v>31387</v>
      </c>
      <c r="H23" s="7">
        <f t="shared" ref="H23:I23" si="20">SUM(C68:C104)</f>
        <v>42438</v>
      </c>
      <c r="I23" s="7">
        <f t="shared" si="20"/>
        <v>73825</v>
      </c>
      <c r="K23" s="5" t="s">
        <v>131</v>
      </c>
      <c r="L23" s="16" t="e">
        <f>SUM(#REF!+#REF!+#REF!+#REF!+#REF!+#REF!+#REF!+#REF!+#REF!+ท่าตะเกียบ!G23+#REF!)</f>
        <v>#REF!</v>
      </c>
      <c r="M23" s="16" t="e">
        <f>SUM(#REF!+#REF!+#REF!+#REF!+#REF!+#REF!+#REF!+#REF!+#REF!+ท่าตะเกียบ!H23+#REF!)</f>
        <v>#REF!</v>
      </c>
      <c r="N23" s="16" t="e">
        <f>SUM(#REF!+#REF!+#REF!+#REF!+#REF!+#REF!+#REF!+#REF!+#REF!+ท่าตะเกียบ!I23+#REF!)</f>
        <v>#REF!</v>
      </c>
    </row>
    <row r="24" spans="1:14" ht="22.5" customHeight="1" x14ac:dyDescent="0.55000000000000004">
      <c r="A24" s="4" t="s">
        <v>25</v>
      </c>
      <c r="B24" s="3">
        <v>4821</v>
      </c>
      <c r="C24" s="3">
        <v>4597</v>
      </c>
      <c r="D24" s="3">
        <v>9418</v>
      </c>
      <c r="F24" s="5" t="s">
        <v>130</v>
      </c>
      <c r="G24" s="7">
        <f>SUM(B73:B104)</f>
        <v>20286</v>
      </c>
      <c r="H24" s="7">
        <f t="shared" ref="H24:I24" si="21">SUM(C73:C104)</f>
        <v>28824</v>
      </c>
      <c r="I24" s="7">
        <f t="shared" si="21"/>
        <v>49110</v>
      </c>
      <c r="K24" s="5" t="s">
        <v>130</v>
      </c>
      <c r="L24" s="16" t="e">
        <f>SUM(#REF!+#REF!+#REF!+#REF!+#REF!+#REF!+#REF!+#REF!+#REF!+ท่าตะเกียบ!G24+#REF!)</f>
        <v>#REF!</v>
      </c>
      <c r="M24" s="16" t="e">
        <f>SUM(#REF!+#REF!+#REF!+#REF!+#REF!+#REF!+#REF!+#REF!+#REF!+ท่าตะเกียบ!H24+#REF!)</f>
        <v>#REF!</v>
      </c>
      <c r="N24" s="16" t="e">
        <f>SUM(#REF!+#REF!+#REF!+#REF!+#REF!+#REF!+#REF!+#REF!+#REF!+ท่าตะเกียบ!I24+#REF!)</f>
        <v>#REF!</v>
      </c>
    </row>
    <row r="25" spans="1:14" ht="22.5" customHeight="1" x14ac:dyDescent="0.55000000000000004">
      <c r="A25" s="4" t="s">
        <v>26</v>
      </c>
      <c r="B25" s="3">
        <v>4801</v>
      </c>
      <c r="C25" s="3">
        <v>4814</v>
      </c>
      <c r="D25" s="3">
        <v>9615</v>
      </c>
      <c r="F25" s="5" t="s">
        <v>132</v>
      </c>
      <c r="G25" s="16">
        <f>SUM(B83:B104)</f>
        <v>6605</v>
      </c>
      <c r="H25" s="16">
        <f t="shared" ref="H25:I25" si="22">SUM(C83:C104)</f>
        <v>10953</v>
      </c>
      <c r="I25" s="16">
        <f t="shared" si="22"/>
        <v>17558</v>
      </c>
      <c r="K25" s="5" t="s">
        <v>132</v>
      </c>
      <c r="L25" s="16" t="e">
        <f>SUM(#REF!+#REF!+#REF!+#REF!+#REF!+#REF!+#REF!+#REF!+#REF!+ท่าตะเกียบ!G25+#REF!)</f>
        <v>#REF!</v>
      </c>
      <c r="M25" s="16" t="e">
        <f>SUM(#REF!+#REF!+#REF!+#REF!+#REF!+#REF!+#REF!+#REF!+#REF!+ท่าตะเกียบ!H25+#REF!)</f>
        <v>#REF!</v>
      </c>
      <c r="N25" s="16" t="e">
        <f>SUM(#REF!+#REF!+#REF!+#REF!+#REF!+#REF!+#REF!+#REF!+#REF!+ท่าตะเกียบ!I25+#REF!)</f>
        <v>#REF!</v>
      </c>
    </row>
    <row r="26" spans="1:14" ht="22.5" customHeight="1" x14ac:dyDescent="0.55000000000000004">
      <c r="A26" s="4" t="s">
        <v>27</v>
      </c>
      <c r="B26" s="3">
        <v>5181</v>
      </c>
      <c r="C26" s="3">
        <v>5065</v>
      </c>
      <c r="D26" s="3">
        <v>10246</v>
      </c>
      <c r="F26" s="5" t="s">
        <v>133</v>
      </c>
      <c r="G26" s="7">
        <f>SUM(B3:B17)</f>
        <v>65252</v>
      </c>
      <c r="H26" s="7">
        <f t="shared" ref="H26:I26" si="23">SUM(C3:C17)</f>
        <v>61801</v>
      </c>
      <c r="I26" s="7">
        <f t="shared" si="23"/>
        <v>127053</v>
      </c>
      <c r="K26" s="5" t="s">
        <v>133</v>
      </c>
      <c r="L26" s="16" t="e">
        <f>#REF!+#REF!+#REF!+#REF!+#REF!+#REF!+#REF!+#REF!+#REF!+ท่าตะเกียบ!G26+#REF!</f>
        <v>#REF!</v>
      </c>
      <c r="M26" s="16" t="e">
        <f>#REF!+#REF!+#REF!+#REF!+#REF!+#REF!+#REF!+#REF!+#REF!+ท่าตะเกียบ!H26+#REF!</f>
        <v>#REF!</v>
      </c>
      <c r="N26" s="16" t="e">
        <f>#REF!+#REF!+#REF!+#REF!+#REF!+#REF!+#REF!+#REF!+#REF!+ท่าตะเกียบ!I26+#REF!</f>
        <v>#REF!</v>
      </c>
    </row>
    <row r="27" spans="1:14" ht="22.5" customHeight="1" x14ac:dyDescent="0.55000000000000004">
      <c r="A27" s="4" t="s">
        <v>28</v>
      </c>
      <c r="B27" s="3">
        <v>5283</v>
      </c>
      <c r="C27" s="3">
        <v>5014</v>
      </c>
      <c r="D27" s="3">
        <v>10297</v>
      </c>
      <c r="G27" s="14"/>
      <c r="H27" s="14"/>
      <c r="I27" s="14"/>
    </row>
    <row r="28" spans="1:14" ht="22.5" customHeight="1" x14ac:dyDescent="0.55000000000000004">
      <c r="A28" s="4" t="s">
        <v>29</v>
      </c>
      <c r="B28" s="3">
        <v>5216</v>
      </c>
      <c r="C28" s="3">
        <v>4975</v>
      </c>
      <c r="D28" s="3">
        <v>10191</v>
      </c>
      <c r="H28" s="14"/>
    </row>
    <row r="29" spans="1:14" ht="22.5" customHeight="1" x14ac:dyDescent="0.55000000000000004">
      <c r="A29" s="4" t="s">
        <v>30</v>
      </c>
      <c r="B29" s="3">
        <v>5021</v>
      </c>
      <c r="C29" s="3">
        <v>4902</v>
      </c>
      <c r="D29" s="3">
        <v>9923</v>
      </c>
      <c r="H29" s="14"/>
    </row>
    <row r="30" spans="1:14" ht="22.5" customHeight="1" x14ac:dyDescent="0.55000000000000004">
      <c r="A30" s="4" t="s">
        <v>31</v>
      </c>
      <c r="B30" s="3">
        <v>4777</v>
      </c>
      <c r="C30" s="3">
        <v>4715</v>
      </c>
      <c r="D30" s="3">
        <v>9492</v>
      </c>
      <c r="H30" s="14"/>
    </row>
    <row r="31" spans="1:14" ht="22.5" customHeight="1" x14ac:dyDescent="0.55000000000000004">
      <c r="A31" s="4" t="s">
        <v>32</v>
      </c>
      <c r="B31" s="3">
        <v>4867</v>
      </c>
      <c r="C31" s="3">
        <v>4767</v>
      </c>
      <c r="D31" s="3">
        <v>9634</v>
      </c>
      <c r="H31" s="14"/>
    </row>
    <row r="32" spans="1:14" ht="22.5" customHeight="1" x14ac:dyDescent="0.55000000000000004">
      <c r="A32" s="4" t="s">
        <v>33</v>
      </c>
      <c r="B32" s="3">
        <v>5038</v>
      </c>
      <c r="C32" s="3">
        <v>5040</v>
      </c>
      <c r="D32" s="3">
        <v>10078</v>
      </c>
    </row>
    <row r="33" spans="1:8" ht="22.5" customHeight="1" x14ac:dyDescent="0.55000000000000004">
      <c r="A33" s="4" t="s">
        <v>34</v>
      </c>
      <c r="B33" s="3">
        <v>5373</v>
      </c>
      <c r="C33" s="3">
        <v>5129</v>
      </c>
      <c r="D33" s="3">
        <v>10502</v>
      </c>
      <c r="H33" s="14"/>
    </row>
    <row r="34" spans="1:8" ht="22.5" customHeight="1" x14ac:dyDescent="0.55000000000000004">
      <c r="A34" s="4" t="s">
        <v>35</v>
      </c>
      <c r="B34" s="3">
        <v>5204</v>
      </c>
      <c r="C34" s="3">
        <v>5138</v>
      </c>
      <c r="D34" s="3">
        <v>10342</v>
      </c>
      <c r="H34" s="14"/>
    </row>
    <row r="35" spans="1:8" ht="22.5" customHeight="1" x14ac:dyDescent="0.55000000000000004">
      <c r="A35" s="4" t="s">
        <v>36</v>
      </c>
      <c r="B35" s="3">
        <v>5368</v>
      </c>
      <c r="C35" s="3">
        <v>5373</v>
      </c>
      <c r="D35" s="3">
        <v>10741</v>
      </c>
      <c r="H35" s="14"/>
    </row>
    <row r="36" spans="1:8" ht="22.5" customHeight="1" x14ac:dyDescent="0.55000000000000004">
      <c r="A36" s="4" t="s">
        <v>37</v>
      </c>
      <c r="B36" s="3">
        <v>5721</v>
      </c>
      <c r="C36" s="3">
        <v>5532</v>
      </c>
      <c r="D36" s="3">
        <v>11253</v>
      </c>
      <c r="H36" s="14"/>
    </row>
    <row r="37" spans="1:8" ht="22.5" customHeight="1" x14ac:dyDescent="0.55000000000000004">
      <c r="A37" s="4" t="s">
        <v>38</v>
      </c>
      <c r="B37" s="3">
        <v>5613</v>
      </c>
      <c r="C37" s="3">
        <v>5544</v>
      </c>
      <c r="D37" s="3">
        <v>11157</v>
      </c>
    </row>
    <row r="38" spans="1:8" ht="22.5" customHeight="1" x14ac:dyDescent="0.55000000000000004">
      <c r="A38" s="4" t="s">
        <v>39</v>
      </c>
      <c r="B38" s="3">
        <v>5822</v>
      </c>
      <c r="C38" s="3">
        <v>5539</v>
      </c>
      <c r="D38" s="3">
        <v>11361</v>
      </c>
    </row>
    <row r="39" spans="1:8" ht="22.5" customHeight="1" x14ac:dyDescent="0.55000000000000004">
      <c r="A39" s="4" t="s">
        <v>40</v>
      </c>
      <c r="B39" s="3">
        <v>5787</v>
      </c>
      <c r="C39" s="3">
        <v>5694</v>
      </c>
      <c r="D39" s="3">
        <v>11481</v>
      </c>
    </row>
    <row r="40" spans="1:8" ht="22.5" customHeight="1" x14ac:dyDescent="0.55000000000000004">
      <c r="A40" s="4" t="s">
        <v>41</v>
      </c>
      <c r="B40" s="3">
        <v>5575</v>
      </c>
      <c r="C40" s="3">
        <v>5542</v>
      </c>
      <c r="D40" s="3">
        <v>11117</v>
      </c>
    </row>
    <row r="41" spans="1:8" ht="22.5" customHeight="1" x14ac:dyDescent="0.55000000000000004">
      <c r="A41" s="4" t="s">
        <v>42</v>
      </c>
      <c r="B41" s="3">
        <v>5606</v>
      </c>
      <c r="C41" s="3">
        <v>5737</v>
      </c>
      <c r="D41" s="3">
        <v>11343</v>
      </c>
    </row>
    <row r="42" spans="1:8" ht="22.5" customHeight="1" x14ac:dyDescent="0.55000000000000004">
      <c r="A42" s="4" t="s">
        <v>43</v>
      </c>
      <c r="B42" s="3">
        <v>5554</v>
      </c>
      <c r="C42" s="3">
        <v>5672</v>
      </c>
      <c r="D42" s="3">
        <v>11226</v>
      </c>
    </row>
    <row r="43" spans="1:8" ht="22.5" customHeight="1" x14ac:dyDescent="0.55000000000000004">
      <c r="A43" s="4" t="s">
        <v>44</v>
      </c>
      <c r="B43" s="3">
        <v>5329</v>
      </c>
      <c r="C43" s="3">
        <v>5580</v>
      </c>
      <c r="D43" s="3">
        <v>10909</v>
      </c>
    </row>
    <row r="44" spans="1:8" ht="22.5" customHeight="1" x14ac:dyDescent="0.55000000000000004">
      <c r="A44" s="4" t="s">
        <v>45</v>
      </c>
      <c r="B44" s="3">
        <v>5517</v>
      </c>
      <c r="C44" s="3">
        <v>5760</v>
      </c>
      <c r="D44" s="3">
        <v>11277</v>
      </c>
    </row>
    <row r="45" spans="1:8" ht="22.5" customHeight="1" x14ac:dyDescent="0.55000000000000004">
      <c r="A45" s="4" t="s">
        <v>46</v>
      </c>
      <c r="B45" s="3">
        <v>5114</v>
      </c>
      <c r="C45" s="3">
        <v>5467</v>
      </c>
      <c r="D45" s="3">
        <v>10581</v>
      </c>
    </row>
    <row r="46" spans="1:8" ht="22.5" customHeight="1" x14ac:dyDescent="0.55000000000000004">
      <c r="A46" s="4" t="s">
        <v>47</v>
      </c>
      <c r="B46" s="3">
        <v>5415</v>
      </c>
      <c r="C46" s="3">
        <v>5643</v>
      </c>
      <c r="D46" s="3">
        <v>11058</v>
      </c>
    </row>
    <row r="47" spans="1:8" ht="22.5" customHeight="1" x14ac:dyDescent="0.55000000000000004">
      <c r="A47" s="4" t="s">
        <v>48</v>
      </c>
      <c r="B47" s="3">
        <v>5715</v>
      </c>
      <c r="C47" s="3">
        <v>5914</v>
      </c>
      <c r="D47" s="3">
        <v>11629</v>
      </c>
    </row>
    <row r="48" spans="1:8" ht="22.5" customHeight="1" x14ac:dyDescent="0.55000000000000004">
      <c r="A48" s="4" t="s">
        <v>49</v>
      </c>
      <c r="B48" s="3">
        <v>5485</v>
      </c>
      <c r="C48" s="3">
        <v>5877</v>
      </c>
      <c r="D48" s="3">
        <v>11362</v>
      </c>
    </row>
    <row r="49" spans="1:4" ht="22.5" customHeight="1" x14ac:dyDescent="0.55000000000000004">
      <c r="A49" s="4" t="s">
        <v>50</v>
      </c>
      <c r="B49" s="3">
        <v>5455</v>
      </c>
      <c r="C49" s="3">
        <v>5736</v>
      </c>
      <c r="D49" s="3">
        <v>11191</v>
      </c>
    </row>
    <row r="50" spans="1:4" ht="22.5" customHeight="1" x14ac:dyDescent="0.55000000000000004">
      <c r="A50" s="4" t="s">
        <v>51</v>
      </c>
      <c r="B50" s="3">
        <v>5654</v>
      </c>
      <c r="C50" s="3">
        <v>6178</v>
      </c>
      <c r="D50" s="3">
        <v>11832</v>
      </c>
    </row>
    <row r="51" spans="1:4" ht="22.5" customHeight="1" x14ac:dyDescent="0.55000000000000004">
      <c r="A51" s="4" t="s">
        <v>52</v>
      </c>
      <c r="B51" s="3">
        <v>5183</v>
      </c>
      <c r="C51" s="3">
        <v>5517</v>
      </c>
      <c r="D51" s="3">
        <v>10700</v>
      </c>
    </row>
    <row r="52" spans="1:4" ht="22.5" customHeight="1" x14ac:dyDescent="0.55000000000000004">
      <c r="A52" s="4" t="s">
        <v>53</v>
      </c>
      <c r="B52" s="3">
        <v>5281</v>
      </c>
      <c r="C52" s="3">
        <v>5612</v>
      </c>
      <c r="D52" s="3">
        <v>10893</v>
      </c>
    </row>
    <row r="53" spans="1:4" ht="22.5" customHeight="1" x14ac:dyDescent="0.55000000000000004">
      <c r="A53" s="4" t="s">
        <v>54</v>
      </c>
      <c r="B53" s="3">
        <v>5411</v>
      </c>
      <c r="C53" s="3">
        <v>5920</v>
      </c>
      <c r="D53" s="3">
        <v>11331</v>
      </c>
    </row>
    <row r="54" spans="1:4" ht="22.5" customHeight="1" x14ac:dyDescent="0.55000000000000004">
      <c r="A54" s="4" t="s">
        <v>55</v>
      </c>
      <c r="B54" s="3">
        <v>5121</v>
      </c>
      <c r="C54" s="3">
        <v>5624</v>
      </c>
      <c r="D54" s="3">
        <v>10745</v>
      </c>
    </row>
    <row r="55" spans="1:4" ht="22.5" customHeight="1" x14ac:dyDescent="0.55000000000000004">
      <c r="A55" s="4" t="s">
        <v>56</v>
      </c>
      <c r="B55" s="3">
        <v>4969</v>
      </c>
      <c r="C55" s="3">
        <v>5320</v>
      </c>
      <c r="D55" s="3">
        <v>10289</v>
      </c>
    </row>
    <row r="56" spans="1:4" ht="22.5" customHeight="1" x14ac:dyDescent="0.55000000000000004">
      <c r="A56" s="4" t="s">
        <v>57</v>
      </c>
      <c r="B56" s="3">
        <v>4865</v>
      </c>
      <c r="C56" s="3">
        <v>5244</v>
      </c>
      <c r="D56" s="3">
        <v>10109</v>
      </c>
    </row>
    <row r="57" spans="1:4" ht="22.5" customHeight="1" x14ac:dyDescent="0.55000000000000004">
      <c r="A57" s="4" t="s">
        <v>58</v>
      </c>
      <c r="B57" s="3">
        <v>4361</v>
      </c>
      <c r="C57" s="3">
        <v>4686</v>
      </c>
      <c r="D57" s="3">
        <v>9047</v>
      </c>
    </row>
    <row r="58" spans="1:4" ht="22.5" customHeight="1" x14ac:dyDescent="0.55000000000000004">
      <c r="A58" s="4" t="s">
        <v>59</v>
      </c>
      <c r="B58" s="3">
        <v>4391</v>
      </c>
      <c r="C58" s="3">
        <v>4881</v>
      </c>
      <c r="D58" s="3">
        <v>9272</v>
      </c>
    </row>
    <row r="59" spans="1:4" ht="22.5" customHeight="1" x14ac:dyDescent="0.55000000000000004">
      <c r="A59" s="4" t="s">
        <v>60</v>
      </c>
      <c r="B59" s="3">
        <v>4256</v>
      </c>
      <c r="C59" s="3">
        <v>4694</v>
      </c>
      <c r="D59" s="3">
        <v>8950</v>
      </c>
    </row>
    <row r="60" spans="1:4" ht="22.5" customHeight="1" x14ac:dyDescent="0.55000000000000004">
      <c r="A60" s="4" t="s">
        <v>61</v>
      </c>
      <c r="B60" s="3">
        <v>3520</v>
      </c>
      <c r="C60" s="3">
        <v>4046</v>
      </c>
      <c r="D60" s="3">
        <v>7566</v>
      </c>
    </row>
    <row r="61" spans="1:4" ht="22.5" customHeight="1" x14ac:dyDescent="0.55000000000000004">
      <c r="A61" s="4" t="s">
        <v>62</v>
      </c>
      <c r="B61" s="3">
        <v>3506</v>
      </c>
      <c r="C61" s="3">
        <v>4185</v>
      </c>
      <c r="D61" s="3">
        <v>7691</v>
      </c>
    </row>
    <row r="62" spans="1:4" ht="22.5" customHeight="1" x14ac:dyDescent="0.55000000000000004">
      <c r="A62" s="4" t="s">
        <v>63</v>
      </c>
      <c r="B62" s="3">
        <v>3155</v>
      </c>
      <c r="C62" s="3">
        <v>3559</v>
      </c>
      <c r="D62" s="3">
        <v>6714</v>
      </c>
    </row>
    <row r="63" spans="1:4" ht="22.5" customHeight="1" x14ac:dyDescent="0.55000000000000004">
      <c r="A63" s="4" t="s">
        <v>64</v>
      </c>
      <c r="B63" s="3">
        <v>2965</v>
      </c>
      <c r="C63" s="3">
        <v>3242</v>
      </c>
      <c r="D63" s="3">
        <v>6207</v>
      </c>
    </row>
    <row r="64" spans="1:4" ht="22.5" customHeight="1" x14ac:dyDescent="0.55000000000000004">
      <c r="A64" s="4" t="s">
        <v>65</v>
      </c>
      <c r="B64" s="3">
        <v>3181</v>
      </c>
      <c r="C64" s="3">
        <v>3699</v>
      </c>
      <c r="D64" s="3">
        <v>6880</v>
      </c>
    </row>
    <row r="65" spans="1:4" ht="22.5" customHeight="1" x14ac:dyDescent="0.55000000000000004">
      <c r="A65" s="4" t="s">
        <v>66</v>
      </c>
      <c r="B65" s="3">
        <v>2889</v>
      </c>
      <c r="C65" s="3">
        <v>3442</v>
      </c>
      <c r="D65" s="3">
        <v>6331</v>
      </c>
    </row>
    <row r="66" spans="1:4" ht="22.5" customHeight="1" x14ac:dyDescent="0.55000000000000004">
      <c r="A66" s="4" t="s">
        <v>67</v>
      </c>
      <c r="B66" s="3">
        <v>2800</v>
      </c>
      <c r="C66" s="3">
        <v>3346</v>
      </c>
      <c r="D66" s="3">
        <v>6146</v>
      </c>
    </row>
    <row r="67" spans="1:4" ht="22.5" customHeight="1" x14ac:dyDescent="0.55000000000000004">
      <c r="A67" s="4" t="s">
        <v>68</v>
      </c>
      <c r="B67" s="3">
        <v>2805</v>
      </c>
      <c r="C67" s="3">
        <v>3188</v>
      </c>
      <c r="D67" s="3">
        <v>5993</v>
      </c>
    </row>
    <row r="68" spans="1:4" ht="22.5" customHeight="1" x14ac:dyDescent="0.55000000000000004">
      <c r="A68" s="4" t="s">
        <v>69</v>
      </c>
      <c r="B68" s="3">
        <v>2475</v>
      </c>
      <c r="C68" s="3">
        <v>3039</v>
      </c>
      <c r="D68" s="3">
        <v>5514</v>
      </c>
    </row>
    <row r="69" spans="1:4" ht="22.5" customHeight="1" x14ac:dyDescent="0.55000000000000004">
      <c r="A69" s="4" t="s">
        <v>70</v>
      </c>
      <c r="B69" s="3">
        <v>2528</v>
      </c>
      <c r="C69" s="3">
        <v>3160</v>
      </c>
      <c r="D69" s="3">
        <v>5688</v>
      </c>
    </row>
    <row r="70" spans="1:4" ht="22.5" customHeight="1" x14ac:dyDescent="0.55000000000000004">
      <c r="A70" s="4" t="s">
        <v>71</v>
      </c>
      <c r="B70" s="3">
        <v>2176</v>
      </c>
      <c r="C70" s="3">
        <v>2706</v>
      </c>
      <c r="D70" s="3">
        <v>4882</v>
      </c>
    </row>
    <row r="71" spans="1:4" ht="22.5" customHeight="1" x14ac:dyDescent="0.55000000000000004">
      <c r="A71" s="4" t="s">
        <v>72</v>
      </c>
      <c r="B71" s="3">
        <v>2094</v>
      </c>
      <c r="C71" s="3">
        <v>2457</v>
      </c>
      <c r="D71" s="3">
        <v>4551</v>
      </c>
    </row>
    <row r="72" spans="1:4" ht="22.5" customHeight="1" x14ac:dyDescent="0.55000000000000004">
      <c r="A72" s="4" t="s">
        <v>73</v>
      </c>
      <c r="B72" s="3">
        <v>1828</v>
      </c>
      <c r="C72" s="3">
        <v>2252</v>
      </c>
      <c r="D72" s="3">
        <v>4080</v>
      </c>
    </row>
    <row r="73" spans="1:4" ht="22.5" customHeight="1" x14ac:dyDescent="0.55000000000000004">
      <c r="A73" s="4" t="s">
        <v>74</v>
      </c>
      <c r="B73" s="3">
        <v>1617</v>
      </c>
      <c r="C73" s="3">
        <v>1980</v>
      </c>
      <c r="D73" s="3">
        <v>3597</v>
      </c>
    </row>
    <row r="74" spans="1:4" ht="22.5" customHeight="1" x14ac:dyDescent="0.55000000000000004">
      <c r="A74" s="4" t="s">
        <v>75</v>
      </c>
      <c r="B74" s="3">
        <v>1548</v>
      </c>
      <c r="C74" s="3">
        <v>1914</v>
      </c>
      <c r="D74" s="3">
        <v>3462</v>
      </c>
    </row>
    <row r="75" spans="1:4" ht="22.5" customHeight="1" x14ac:dyDescent="0.55000000000000004">
      <c r="A75" s="4" t="s">
        <v>76</v>
      </c>
      <c r="B75" s="3">
        <v>1515</v>
      </c>
      <c r="C75" s="3">
        <v>1911</v>
      </c>
      <c r="D75" s="3">
        <v>3426</v>
      </c>
    </row>
    <row r="76" spans="1:4" ht="22.5" customHeight="1" x14ac:dyDescent="0.55000000000000004">
      <c r="A76" s="4" t="s">
        <v>77</v>
      </c>
      <c r="B76" s="3">
        <v>1476</v>
      </c>
      <c r="C76" s="3">
        <v>1882</v>
      </c>
      <c r="D76" s="3">
        <v>3358</v>
      </c>
    </row>
    <row r="77" spans="1:4" ht="22.5" customHeight="1" x14ac:dyDescent="0.55000000000000004">
      <c r="A77" s="4" t="s">
        <v>78</v>
      </c>
      <c r="B77" s="3">
        <v>1495</v>
      </c>
      <c r="C77" s="3">
        <v>2002</v>
      </c>
      <c r="D77" s="3">
        <v>3497</v>
      </c>
    </row>
    <row r="78" spans="1:4" ht="22.5" customHeight="1" x14ac:dyDescent="0.55000000000000004">
      <c r="A78" s="4" t="s">
        <v>79</v>
      </c>
      <c r="B78" s="3">
        <v>1239</v>
      </c>
      <c r="C78" s="3">
        <v>1588</v>
      </c>
      <c r="D78" s="3">
        <v>2827</v>
      </c>
    </row>
    <row r="79" spans="1:4" ht="22.5" customHeight="1" x14ac:dyDescent="0.55000000000000004">
      <c r="A79" s="4" t="s">
        <v>80</v>
      </c>
      <c r="B79" s="3">
        <v>1307</v>
      </c>
      <c r="C79" s="3">
        <v>1721</v>
      </c>
      <c r="D79" s="3">
        <v>3028</v>
      </c>
    </row>
    <row r="80" spans="1:4" ht="22.5" customHeight="1" x14ac:dyDescent="0.55000000000000004">
      <c r="A80" s="4" t="s">
        <v>81</v>
      </c>
      <c r="B80" s="3">
        <v>1310</v>
      </c>
      <c r="C80" s="3">
        <v>1769</v>
      </c>
      <c r="D80" s="3">
        <v>3079</v>
      </c>
    </row>
    <row r="81" spans="1:4" ht="22.5" customHeight="1" x14ac:dyDescent="0.55000000000000004">
      <c r="A81" s="4" t="s">
        <v>82</v>
      </c>
      <c r="B81" s="3">
        <v>1082</v>
      </c>
      <c r="C81" s="3">
        <v>1573</v>
      </c>
      <c r="D81" s="3">
        <v>2655</v>
      </c>
    </row>
    <row r="82" spans="1:4" ht="22.5" customHeight="1" x14ac:dyDescent="0.55000000000000004">
      <c r="A82" s="4" t="s">
        <v>83</v>
      </c>
      <c r="B82" s="3">
        <v>1092</v>
      </c>
      <c r="C82" s="3">
        <v>1531</v>
      </c>
      <c r="D82" s="3">
        <v>2623</v>
      </c>
    </row>
    <row r="83" spans="1:4" ht="22.5" customHeight="1" x14ac:dyDescent="0.55000000000000004">
      <c r="A83" s="4" t="s">
        <v>84</v>
      </c>
      <c r="B83" s="4">
        <v>902</v>
      </c>
      <c r="C83" s="3">
        <v>1333</v>
      </c>
      <c r="D83" s="3">
        <v>2235</v>
      </c>
    </row>
    <row r="84" spans="1:4" ht="22.5" customHeight="1" x14ac:dyDescent="0.55000000000000004">
      <c r="A84" s="4" t="s">
        <v>85</v>
      </c>
      <c r="B84" s="4">
        <v>796</v>
      </c>
      <c r="C84" s="3">
        <v>1196</v>
      </c>
      <c r="D84" s="3">
        <v>1992</v>
      </c>
    </row>
    <row r="85" spans="1:4" ht="22.5" customHeight="1" x14ac:dyDescent="0.55000000000000004">
      <c r="A85" s="4" t="s">
        <v>86</v>
      </c>
      <c r="B85" s="4">
        <v>766</v>
      </c>
      <c r="C85" s="3">
        <v>1122</v>
      </c>
      <c r="D85" s="3">
        <v>1888</v>
      </c>
    </row>
    <row r="86" spans="1:4" ht="22.5" customHeight="1" x14ac:dyDescent="0.55000000000000004">
      <c r="A86" s="4" t="s">
        <v>87</v>
      </c>
      <c r="B86" s="4">
        <v>612</v>
      </c>
      <c r="C86" s="3">
        <v>1034</v>
      </c>
      <c r="D86" s="3">
        <v>1646</v>
      </c>
    </row>
    <row r="87" spans="1:4" ht="22.5" customHeight="1" x14ac:dyDescent="0.55000000000000004">
      <c r="A87" s="4" t="s">
        <v>88</v>
      </c>
      <c r="B87" s="4">
        <v>579</v>
      </c>
      <c r="C87" s="4">
        <v>946</v>
      </c>
      <c r="D87" s="3">
        <v>1525</v>
      </c>
    </row>
    <row r="88" spans="1:4" ht="22.5" customHeight="1" x14ac:dyDescent="0.55000000000000004">
      <c r="A88" s="4" t="s">
        <v>89</v>
      </c>
      <c r="B88" s="4">
        <v>482</v>
      </c>
      <c r="C88" s="4">
        <v>816</v>
      </c>
      <c r="D88" s="3">
        <v>1298</v>
      </c>
    </row>
    <row r="89" spans="1:4" ht="22.5" customHeight="1" x14ac:dyDescent="0.55000000000000004">
      <c r="A89" s="4" t="s">
        <v>90</v>
      </c>
      <c r="B89" s="4">
        <v>421</v>
      </c>
      <c r="C89" s="4">
        <v>794</v>
      </c>
      <c r="D89" s="3">
        <v>1215</v>
      </c>
    </row>
    <row r="90" spans="1:4" ht="22.5" customHeight="1" x14ac:dyDescent="0.55000000000000004">
      <c r="A90" s="4" t="s">
        <v>91</v>
      </c>
      <c r="B90" s="4">
        <v>345</v>
      </c>
      <c r="C90" s="4">
        <v>593</v>
      </c>
      <c r="D90" s="4">
        <v>938</v>
      </c>
    </row>
    <row r="91" spans="1:4" ht="22.5" customHeight="1" x14ac:dyDescent="0.55000000000000004">
      <c r="A91" s="4" t="s">
        <v>92</v>
      </c>
      <c r="B91" s="4">
        <v>352</v>
      </c>
      <c r="C91" s="4">
        <v>632</v>
      </c>
      <c r="D91" s="4">
        <v>984</v>
      </c>
    </row>
    <row r="92" spans="1:4" ht="22.5" customHeight="1" x14ac:dyDescent="0.55000000000000004">
      <c r="A92" s="4" t="s">
        <v>93</v>
      </c>
      <c r="B92" s="4">
        <v>241</v>
      </c>
      <c r="C92" s="4">
        <v>459</v>
      </c>
      <c r="D92" s="4">
        <v>700</v>
      </c>
    </row>
    <row r="93" spans="1:4" ht="22.5" customHeight="1" x14ac:dyDescent="0.55000000000000004">
      <c r="A93" s="4" t="s">
        <v>94</v>
      </c>
      <c r="B93" s="4">
        <v>212</v>
      </c>
      <c r="C93" s="4">
        <v>363</v>
      </c>
      <c r="D93" s="4">
        <v>575</v>
      </c>
    </row>
    <row r="94" spans="1:4" ht="22.5" customHeight="1" x14ac:dyDescent="0.55000000000000004">
      <c r="A94" s="4" t="s">
        <v>95</v>
      </c>
      <c r="B94" s="4">
        <v>169</v>
      </c>
      <c r="C94" s="4">
        <v>358</v>
      </c>
      <c r="D94" s="4">
        <v>527</v>
      </c>
    </row>
    <row r="95" spans="1:4" ht="22.5" customHeight="1" x14ac:dyDescent="0.55000000000000004">
      <c r="A95" s="4" t="s">
        <v>96</v>
      </c>
      <c r="B95" s="4">
        <v>120</v>
      </c>
      <c r="C95" s="4">
        <v>238</v>
      </c>
      <c r="D95" s="4">
        <v>358</v>
      </c>
    </row>
    <row r="96" spans="1:4" ht="22.5" customHeight="1" x14ac:dyDescent="0.55000000000000004">
      <c r="A96" s="4" t="s">
        <v>97</v>
      </c>
      <c r="B96" s="4">
        <v>108</v>
      </c>
      <c r="C96" s="4">
        <v>234</v>
      </c>
      <c r="D96" s="4">
        <v>342</v>
      </c>
    </row>
    <row r="97" spans="1:4" ht="22.5" customHeight="1" x14ac:dyDescent="0.55000000000000004">
      <c r="A97" s="4" t="s">
        <v>98</v>
      </c>
      <c r="B97" s="4">
        <v>69</v>
      </c>
      <c r="C97" s="4">
        <v>170</v>
      </c>
      <c r="D97" s="4">
        <v>239</v>
      </c>
    </row>
    <row r="98" spans="1:4" ht="22.5" customHeight="1" x14ac:dyDescent="0.55000000000000004">
      <c r="A98" s="4" t="s">
        <v>99</v>
      </c>
      <c r="B98" s="4">
        <v>58</v>
      </c>
      <c r="C98" s="4">
        <v>116</v>
      </c>
      <c r="D98" s="4">
        <v>174</v>
      </c>
    </row>
    <row r="99" spans="1:4" ht="22.5" customHeight="1" x14ac:dyDescent="0.55000000000000004">
      <c r="A99" s="4" t="s">
        <v>100</v>
      </c>
      <c r="B99" s="4">
        <v>54</v>
      </c>
      <c r="C99" s="4">
        <v>133</v>
      </c>
      <c r="D99" s="4">
        <v>187</v>
      </c>
    </row>
    <row r="100" spans="1:4" ht="22.5" customHeight="1" x14ac:dyDescent="0.55000000000000004">
      <c r="A100" s="4" t="s">
        <v>101</v>
      </c>
      <c r="B100" s="4">
        <v>53</v>
      </c>
      <c r="C100" s="4">
        <v>76</v>
      </c>
      <c r="D100" s="4">
        <v>129</v>
      </c>
    </row>
    <row r="101" spans="1:4" ht="22.5" customHeight="1" x14ac:dyDescent="0.55000000000000004">
      <c r="A101" s="4" t="s">
        <v>102</v>
      </c>
      <c r="B101" s="4">
        <v>50</v>
      </c>
      <c r="C101" s="4">
        <v>63</v>
      </c>
      <c r="D101" s="4">
        <v>113</v>
      </c>
    </row>
    <row r="102" spans="1:4" ht="22.5" customHeight="1" x14ac:dyDescent="0.55000000000000004">
      <c r="A102" s="4" t="s">
        <v>103</v>
      </c>
      <c r="B102" s="4">
        <v>32</v>
      </c>
      <c r="C102" s="4">
        <v>52</v>
      </c>
      <c r="D102" s="4">
        <v>84</v>
      </c>
    </row>
    <row r="103" spans="1:4" ht="22.5" customHeight="1" x14ac:dyDescent="0.55000000000000004">
      <c r="A103" s="4" t="s">
        <v>104</v>
      </c>
      <c r="B103" s="4">
        <v>30</v>
      </c>
      <c r="C103" s="4">
        <v>51</v>
      </c>
      <c r="D103" s="4">
        <v>81</v>
      </c>
    </row>
    <row r="104" spans="1:4" ht="22.5" customHeight="1" x14ac:dyDescent="0.55000000000000004">
      <c r="A104" s="4" t="s">
        <v>105</v>
      </c>
      <c r="B104" s="4">
        <v>154</v>
      </c>
      <c r="C104" s="4">
        <v>174</v>
      </c>
      <c r="D104" s="4">
        <v>328</v>
      </c>
    </row>
    <row r="105" spans="1:4" ht="22.5" customHeight="1" x14ac:dyDescent="0.55000000000000004">
      <c r="A105" s="5" t="s">
        <v>106</v>
      </c>
      <c r="B105" s="6">
        <v>1037</v>
      </c>
      <c r="C105" s="6">
        <v>850</v>
      </c>
      <c r="D105" s="6">
        <v>1887</v>
      </c>
    </row>
    <row r="106" spans="1:4" ht="22.5" customHeight="1" x14ac:dyDescent="0.55000000000000004">
      <c r="A106" s="5" t="s">
        <v>107</v>
      </c>
      <c r="B106" s="6">
        <v>2721</v>
      </c>
      <c r="C106" s="6">
        <v>2276</v>
      </c>
      <c r="D106" s="6">
        <v>4997</v>
      </c>
    </row>
    <row r="107" spans="1:4" ht="22.5" customHeight="1" x14ac:dyDescent="0.55000000000000004">
      <c r="A107" s="5" t="s">
        <v>108</v>
      </c>
      <c r="B107" s="6">
        <v>836</v>
      </c>
      <c r="C107" s="6">
        <v>572</v>
      </c>
      <c r="D107" s="6">
        <v>1408</v>
      </c>
    </row>
    <row r="108" spans="1:4" ht="22.5" customHeight="1" x14ac:dyDescent="0.55000000000000004">
      <c r="A108" s="5" t="s">
        <v>109</v>
      </c>
      <c r="B108" s="6">
        <v>0</v>
      </c>
      <c r="C108" s="6">
        <v>1</v>
      </c>
      <c r="D108" s="6">
        <v>1</v>
      </c>
    </row>
    <row r="109" spans="1:4" ht="22.5" customHeight="1" x14ac:dyDescent="0.55000000000000004">
      <c r="A109" s="5" t="s">
        <v>2</v>
      </c>
      <c r="B109" s="7">
        <f>SUM(B3:B108)</f>
        <v>343846</v>
      </c>
      <c r="C109" s="7">
        <f>SUM(C3:C108)</f>
        <v>357056</v>
      </c>
      <c r="D109" s="7">
        <f>SUM(D3:D108)</f>
        <v>700902</v>
      </c>
    </row>
  </sheetData>
  <sortState ref="A5:D106">
    <sortCondition ref="A5:A106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sqref="A1:D109"/>
    </sheetView>
  </sheetViews>
  <sheetFormatPr defaultRowHeight="24" x14ac:dyDescent="0.55000000000000004"/>
  <cols>
    <col min="1" max="1" width="24.875" style="1" customWidth="1"/>
    <col min="2" max="5" width="9" style="1"/>
    <col min="6" max="6" width="17.625" style="1" customWidth="1"/>
    <col min="7" max="9" width="9.875" style="1" customWidth="1"/>
    <col min="10" max="16384" width="9" style="1"/>
  </cols>
  <sheetData>
    <row r="1" spans="1:9" x14ac:dyDescent="0.55000000000000004">
      <c r="B1" s="19" t="s">
        <v>110</v>
      </c>
      <c r="C1" s="19"/>
      <c r="D1" s="19"/>
    </row>
    <row r="2" spans="1:9" x14ac:dyDescent="0.55000000000000004">
      <c r="A2" s="2" t="s">
        <v>3</v>
      </c>
      <c r="B2" s="2" t="s">
        <v>0</v>
      </c>
      <c r="C2" s="2" t="s">
        <v>1</v>
      </c>
      <c r="D2" s="2" t="s">
        <v>2</v>
      </c>
      <c r="F2" s="10" t="s">
        <v>111</v>
      </c>
      <c r="G2" s="9" t="s">
        <v>0</v>
      </c>
      <c r="H2" s="9" t="s">
        <v>1</v>
      </c>
      <c r="I2" s="9" t="s">
        <v>2</v>
      </c>
    </row>
    <row r="3" spans="1:9" x14ac:dyDescent="0.55000000000000004">
      <c r="A3" s="4" t="s">
        <v>4</v>
      </c>
      <c r="B3" s="4">
        <v>265</v>
      </c>
      <c r="C3" s="4">
        <v>289</v>
      </c>
      <c r="D3" s="4">
        <v>554</v>
      </c>
      <c r="F3" s="5" t="s">
        <v>112</v>
      </c>
      <c r="G3" s="5">
        <f>SUM(B3)</f>
        <v>265</v>
      </c>
      <c r="H3" s="5">
        <f t="shared" ref="H3:I3" si="0">SUM(C3)</f>
        <v>289</v>
      </c>
      <c r="I3" s="5">
        <f t="shared" si="0"/>
        <v>554</v>
      </c>
    </row>
    <row r="4" spans="1:9" x14ac:dyDescent="0.55000000000000004">
      <c r="A4" s="4" t="s">
        <v>5</v>
      </c>
      <c r="B4" s="4">
        <v>357</v>
      </c>
      <c r="C4" s="4">
        <v>317</v>
      </c>
      <c r="D4" s="4">
        <v>674</v>
      </c>
      <c r="F4" s="5" t="s">
        <v>113</v>
      </c>
      <c r="G4" s="5">
        <f>SUM(B3:B4)</f>
        <v>622</v>
      </c>
      <c r="H4" s="5">
        <f t="shared" ref="H4:I4" si="1">SUM(C3:C4)</f>
        <v>606</v>
      </c>
      <c r="I4" s="5">
        <f t="shared" si="1"/>
        <v>1228</v>
      </c>
    </row>
    <row r="5" spans="1:9" x14ac:dyDescent="0.55000000000000004">
      <c r="A5" s="4" t="s">
        <v>6</v>
      </c>
      <c r="B5" s="4">
        <v>309</v>
      </c>
      <c r="C5" s="4">
        <v>349</v>
      </c>
      <c r="D5" s="4">
        <v>658</v>
      </c>
      <c r="F5" s="5" t="s">
        <v>114</v>
      </c>
      <c r="G5" s="5">
        <f>SUM(B3:B5)</f>
        <v>931</v>
      </c>
      <c r="H5" s="5">
        <f t="shared" ref="H5:I5" si="2">SUM(C3:C5)</f>
        <v>955</v>
      </c>
      <c r="I5" s="5">
        <f t="shared" si="2"/>
        <v>1886</v>
      </c>
    </row>
    <row r="6" spans="1:9" x14ac:dyDescent="0.55000000000000004">
      <c r="A6" s="4" t="s">
        <v>7</v>
      </c>
      <c r="B6" s="4">
        <v>355</v>
      </c>
      <c r="C6" s="4">
        <v>349</v>
      </c>
      <c r="D6" s="4">
        <v>704</v>
      </c>
      <c r="F6" s="5" t="s">
        <v>115</v>
      </c>
      <c r="G6" s="5">
        <f>SUM(B3:B8)</f>
        <v>1918</v>
      </c>
      <c r="H6" s="5">
        <f t="shared" ref="H6:I6" si="3">SUM(C3:C8)</f>
        <v>1940</v>
      </c>
      <c r="I6" s="5">
        <f t="shared" si="3"/>
        <v>3858</v>
      </c>
    </row>
    <row r="7" spans="1:9" x14ac:dyDescent="0.55000000000000004">
      <c r="A7" s="4" t="s">
        <v>8</v>
      </c>
      <c r="B7" s="4">
        <v>357</v>
      </c>
      <c r="C7" s="4">
        <v>328</v>
      </c>
      <c r="D7" s="4">
        <v>685</v>
      </c>
      <c r="F7" s="11">
        <v>1</v>
      </c>
      <c r="G7" s="5">
        <f>SUM(B4)</f>
        <v>357</v>
      </c>
      <c r="H7" s="5">
        <f t="shared" ref="H7:I7" si="4">SUM(C4)</f>
        <v>317</v>
      </c>
      <c r="I7" s="5">
        <f t="shared" si="4"/>
        <v>674</v>
      </c>
    </row>
    <row r="8" spans="1:9" x14ac:dyDescent="0.55000000000000004">
      <c r="A8" s="4" t="s">
        <v>9</v>
      </c>
      <c r="B8" s="4">
        <v>275</v>
      </c>
      <c r="C8" s="4">
        <v>308</v>
      </c>
      <c r="D8" s="4">
        <v>583</v>
      </c>
      <c r="F8" s="11">
        <v>2</v>
      </c>
      <c r="G8" s="5">
        <f>SUM(B5)</f>
        <v>309</v>
      </c>
      <c r="H8" s="5">
        <f t="shared" ref="H8:I8" si="5">SUM(C5)</f>
        <v>349</v>
      </c>
      <c r="I8" s="5">
        <f t="shared" si="5"/>
        <v>658</v>
      </c>
    </row>
    <row r="9" spans="1:9" x14ac:dyDescent="0.55000000000000004">
      <c r="A9" s="4" t="s">
        <v>10</v>
      </c>
      <c r="B9" s="4">
        <v>360</v>
      </c>
      <c r="C9" s="4">
        <v>318</v>
      </c>
      <c r="D9" s="4">
        <v>678</v>
      </c>
      <c r="F9" s="5" t="s">
        <v>116</v>
      </c>
      <c r="G9" s="5">
        <f>SUM(B6:B8)</f>
        <v>987</v>
      </c>
      <c r="H9" s="5">
        <f t="shared" ref="H9:I9" si="6">SUM(C6:C8)</f>
        <v>985</v>
      </c>
      <c r="I9" s="5">
        <f t="shared" si="6"/>
        <v>1972</v>
      </c>
    </row>
    <row r="10" spans="1:9" x14ac:dyDescent="0.55000000000000004">
      <c r="A10" s="4" t="s">
        <v>11</v>
      </c>
      <c r="B10" s="4">
        <v>347</v>
      </c>
      <c r="C10" s="4">
        <v>317</v>
      </c>
      <c r="D10" s="4">
        <v>664</v>
      </c>
      <c r="F10" s="5" t="s">
        <v>117</v>
      </c>
      <c r="G10" s="5">
        <f>SUM(B9:B15)</f>
        <v>2378</v>
      </c>
      <c r="H10" s="5">
        <f t="shared" ref="H10:I10" si="7">SUM(C9:C15)</f>
        <v>2255</v>
      </c>
      <c r="I10" s="5">
        <f t="shared" si="7"/>
        <v>4633</v>
      </c>
    </row>
    <row r="11" spans="1:9" x14ac:dyDescent="0.55000000000000004">
      <c r="A11" s="4" t="s">
        <v>12</v>
      </c>
      <c r="B11" s="4">
        <v>343</v>
      </c>
      <c r="C11" s="4">
        <v>358</v>
      </c>
      <c r="D11" s="4">
        <v>701</v>
      </c>
      <c r="F11" s="5" t="s">
        <v>118</v>
      </c>
      <c r="G11" s="5">
        <f>SUM(B9:B21)</f>
        <v>4490</v>
      </c>
      <c r="H11" s="5">
        <f t="shared" ref="H11:I11" si="8">SUM(C9:C21)</f>
        <v>4214</v>
      </c>
      <c r="I11" s="5">
        <f t="shared" si="8"/>
        <v>8704</v>
      </c>
    </row>
    <row r="12" spans="1:9" x14ac:dyDescent="0.55000000000000004">
      <c r="A12" s="4" t="s">
        <v>13</v>
      </c>
      <c r="B12" s="4">
        <v>318</v>
      </c>
      <c r="C12" s="4">
        <v>313</v>
      </c>
      <c r="D12" s="4">
        <v>631</v>
      </c>
      <c r="F12" s="5" t="s">
        <v>119</v>
      </c>
      <c r="G12" s="5">
        <f>SUM(B13:B22)</f>
        <v>3543</v>
      </c>
      <c r="H12" s="5">
        <f t="shared" ref="H12:I12" si="9">SUM(C13:C22)</f>
        <v>3316</v>
      </c>
      <c r="I12" s="5">
        <f t="shared" si="9"/>
        <v>6859</v>
      </c>
    </row>
    <row r="13" spans="1:9" x14ac:dyDescent="0.55000000000000004">
      <c r="A13" s="4" t="s">
        <v>14</v>
      </c>
      <c r="B13" s="4">
        <v>339</v>
      </c>
      <c r="C13" s="4">
        <v>291</v>
      </c>
      <c r="D13" s="4">
        <v>630</v>
      </c>
      <c r="F13" s="5" t="s">
        <v>120</v>
      </c>
      <c r="G13" s="5">
        <f>SUM(B13:B27)</f>
        <v>5373</v>
      </c>
      <c r="H13" s="5">
        <f t="shared" ref="H13:I13" si="10">SUM(C13:C27)</f>
        <v>5154</v>
      </c>
      <c r="I13" s="5">
        <f t="shared" si="10"/>
        <v>10527</v>
      </c>
    </row>
    <row r="14" spans="1:9" x14ac:dyDescent="0.55000000000000004">
      <c r="A14" s="4" t="s">
        <v>15</v>
      </c>
      <c r="B14" s="4">
        <v>348</v>
      </c>
      <c r="C14" s="4">
        <v>359</v>
      </c>
      <c r="D14" s="4">
        <v>707</v>
      </c>
      <c r="F14" s="5" t="s">
        <v>121</v>
      </c>
      <c r="G14" s="5">
        <f>SUM(B15:B27)</f>
        <v>4686</v>
      </c>
      <c r="H14" s="5">
        <f t="shared" ref="H14:I14" si="11">SUM(C15:C27)</f>
        <v>4504</v>
      </c>
      <c r="I14" s="5">
        <f t="shared" si="11"/>
        <v>9190</v>
      </c>
    </row>
    <row r="15" spans="1:9" x14ac:dyDescent="0.55000000000000004">
      <c r="A15" s="4" t="s">
        <v>16</v>
      </c>
      <c r="B15" s="4">
        <v>323</v>
      </c>
      <c r="C15" s="4">
        <v>299</v>
      </c>
      <c r="D15" s="4">
        <v>622</v>
      </c>
      <c r="F15" s="5" t="s">
        <v>122</v>
      </c>
      <c r="G15" s="5">
        <f>SUM(B18:B22)</f>
        <v>1863</v>
      </c>
      <c r="H15" s="5">
        <f t="shared" ref="H15:I15" si="12">SUM(C18:C22)</f>
        <v>1758</v>
      </c>
      <c r="I15" s="5">
        <f t="shared" si="12"/>
        <v>3621</v>
      </c>
    </row>
    <row r="16" spans="1:9" x14ac:dyDescent="0.55000000000000004">
      <c r="A16" s="4" t="s">
        <v>17</v>
      </c>
      <c r="B16" s="4">
        <v>348</v>
      </c>
      <c r="C16" s="4">
        <v>315</v>
      </c>
      <c r="D16" s="4">
        <v>663</v>
      </c>
      <c r="F16" s="5" t="s">
        <v>123</v>
      </c>
      <c r="G16" s="5">
        <f>SUM(B18:B52)</f>
        <v>13067</v>
      </c>
      <c r="H16" s="5">
        <f t="shared" ref="H16:I16" si="13">SUM(C18:C52)</f>
        <v>12689</v>
      </c>
      <c r="I16" s="5">
        <f t="shared" si="13"/>
        <v>25756</v>
      </c>
    </row>
    <row r="17" spans="1:9" x14ac:dyDescent="0.55000000000000004">
      <c r="A17" s="4" t="s">
        <v>18</v>
      </c>
      <c r="B17" s="4">
        <v>322</v>
      </c>
      <c r="C17" s="4">
        <v>294</v>
      </c>
      <c r="D17" s="4">
        <v>616</v>
      </c>
      <c r="F17" s="5" t="s">
        <v>124</v>
      </c>
      <c r="G17" s="5">
        <f>SUM(B33:B63)</f>
        <v>10096</v>
      </c>
      <c r="H17" s="5">
        <f t="shared" ref="H17:I17" si="14">SUM(C33:C63)</f>
        <v>9802</v>
      </c>
      <c r="I17" s="5">
        <f t="shared" si="14"/>
        <v>19898</v>
      </c>
    </row>
    <row r="18" spans="1:9" x14ac:dyDescent="0.55000000000000004">
      <c r="A18" s="4" t="s">
        <v>19</v>
      </c>
      <c r="B18" s="4">
        <v>345</v>
      </c>
      <c r="C18" s="4">
        <v>305</v>
      </c>
      <c r="D18" s="4">
        <v>650</v>
      </c>
      <c r="F18" s="5" t="s">
        <v>125</v>
      </c>
      <c r="G18" s="5">
        <f>SUM(B33:B73)</f>
        <v>11428</v>
      </c>
      <c r="H18" s="5">
        <f t="shared" ref="H18:I18" si="15">SUM(C33:C73)</f>
        <v>11254</v>
      </c>
      <c r="I18" s="5">
        <f t="shared" si="15"/>
        <v>22682</v>
      </c>
    </row>
    <row r="19" spans="1:9" x14ac:dyDescent="0.55000000000000004">
      <c r="A19" s="4" t="s">
        <v>20</v>
      </c>
      <c r="B19" s="4">
        <v>359</v>
      </c>
      <c r="C19" s="4">
        <v>310</v>
      </c>
      <c r="D19" s="4">
        <v>669</v>
      </c>
      <c r="F19" s="5" t="s">
        <v>126</v>
      </c>
      <c r="G19" s="5">
        <f>SUM(B53:B68)</f>
        <v>3497</v>
      </c>
      <c r="H19" s="5">
        <f t="shared" ref="H19:I19" si="16">SUM(C53:C68)</f>
        <v>3377</v>
      </c>
      <c r="I19" s="5">
        <f t="shared" si="16"/>
        <v>6874</v>
      </c>
    </row>
    <row r="20" spans="1:9" x14ac:dyDescent="0.55000000000000004">
      <c r="A20" s="4" t="s">
        <v>21</v>
      </c>
      <c r="B20" s="4">
        <v>355</v>
      </c>
      <c r="C20" s="4">
        <v>377</v>
      </c>
      <c r="D20" s="4">
        <v>732</v>
      </c>
      <c r="F20" s="5" t="s">
        <v>127</v>
      </c>
      <c r="G20" s="5">
        <f>SUM(B18:B104)</f>
        <v>18085</v>
      </c>
      <c r="H20" s="5">
        <f t="shared" ref="H20:I20" si="17">SUM(C18:C104)</f>
        <v>17727</v>
      </c>
      <c r="I20" s="5">
        <f t="shared" si="17"/>
        <v>35812</v>
      </c>
    </row>
    <row r="21" spans="1:9" x14ac:dyDescent="0.55000000000000004">
      <c r="A21" s="4" t="s">
        <v>22</v>
      </c>
      <c r="B21" s="4">
        <v>383</v>
      </c>
      <c r="C21" s="4">
        <v>358</v>
      </c>
      <c r="D21" s="4">
        <v>741</v>
      </c>
      <c r="F21" s="5" t="s">
        <v>128</v>
      </c>
      <c r="G21" s="5">
        <f>SUM(B38:B104)</f>
        <v>10459</v>
      </c>
      <c r="H21" s="5">
        <f t="shared" ref="H21:I21" si="18">SUM(C38:C104)</f>
        <v>10422</v>
      </c>
      <c r="I21" s="5">
        <f t="shared" si="18"/>
        <v>20881</v>
      </c>
    </row>
    <row r="22" spans="1:9" x14ac:dyDescent="0.55000000000000004">
      <c r="A22" s="4" t="s">
        <v>23</v>
      </c>
      <c r="B22" s="4">
        <v>421</v>
      </c>
      <c r="C22" s="4">
        <v>408</v>
      </c>
      <c r="D22" s="4">
        <v>829</v>
      </c>
      <c r="F22" s="5" t="s">
        <v>129</v>
      </c>
      <c r="G22" s="5">
        <f>SUM(B63:B104)</f>
        <v>2510</v>
      </c>
      <c r="H22" s="5">
        <f t="shared" ref="H22:I22" si="19">SUM(C63:C104)</f>
        <v>2668</v>
      </c>
      <c r="I22" s="5">
        <f t="shared" si="19"/>
        <v>5178</v>
      </c>
    </row>
    <row r="23" spans="1:9" x14ac:dyDescent="0.55000000000000004">
      <c r="A23" s="4" t="s">
        <v>24</v>
      </c>
      <c r="B23" s="4">
        <v>378</v>
      </c>
      <c r="C23" s="4">
        <v>378</v>
      </c>
      <c r="D23" s="4">
        <v>756</v>
      </c>
      <c r="F23" s="5" t="s">
        <v>131</v>
      </c>
      <c r="G23" s="5">
        <f>SUM(B68:B104)</f>
        <v>1648</v>
      </c>
      <c r="H23" s="5">
        <f t="shared" ref="H23:I23" si="20">SUM(C68:C104)</f>
        <v>1800</v>
      </c>
      <c r="I23" s="5">
        <f t="shared" si="20"/>
        <v>3448</v>
      </c>
    </row>
    <row r="24" spans="1:9" x14ac:dyDescent="0.55000000000000004">
      <c r="A24" s="4" t="s">
        <v>25</v>
      </c>
      <c r="B24" s="4">
        <v>354</v>
      </c>
      <c r="C24" s="4">
        <v>339</v>
      </c>
      <c r="D24" s="4">
        <v>693</v>
      </c>
      <c r="F24" s="5" t="s">
        <v>130</v>
      </c>
      <c r="G24" s="5">
        <f>SUM(B73:B104)</f>
        <v>1062</v>
      </c>
      <c r="H24" s="5">
        <f t="shared" ref="H24:I24" si="21">SUM(C73:C104)</f>
        <v>1137</v>
      </c>
      <c r="I24" s="5">
        <f t="shared" si="21"/>
        <v>2199</v>
      </c>
    </row>
    <row r="25" spans="1:9" x14ac:dyDescent="0.55000000000000004">
      <c r="A25" s="4" t="s">
        <v>26</v>
      </c>
      <c r="B25" s="4">
        <v>294</v>
      </c>
      <c r="C25" s="4">
        <v>359</v>
      </c>
      <c r="D25" s="4">
        <v>653</v>
      </c>
      <c r="F25" s="5" t="s">
        <v>132</v>
      </c>
      <c r="G25" s="5">
        <f>SUM(B83:B104)</f>
        <v>283</v>
      </c>
      <c r="H25" s="5">
        <f t="shared" ref="H25:I25" si="22">SUM(C83:C104)</f>
        <v>330</v>
      </c>
      <c r="I25" s="5">
        <f t="shared" si="22"/>
        <v>613</v>
      </c>
    </row>
    <row r="26" spans="1:9" x14ac:dyDescent="0.55000000000000004">
      <c r="A26" s="4" t="s">
        <v>27</v>
      </c>
      <c r="B26" s="4">
        <v>380</v>
      </c>
      <c r="C26" s="4">
        <v>384</v>
      </c>
      <c r="D26" s="4">
        <v>764</v>
      </c>
      <c r="F26" s="5" t="s">
        <v>133</v>
      </c>
      <c r="G26" s="5">
        <f>SUM(B3:B17)</f>
        <v>4966</v>
      </c>
      <c r="H26" s="5">
        <f t="shared" ref="H26:I26" si="23">SUM(C3:C17)</f>
        <v>4804</v>
      </c>
      <c r="I26" s="5">
        <f t="shared" si="23"/>
        <v>9770</v>
      </c>
    </row>
    <row r="27" spans="1:9" x14ac:dyDescent="0.55000000000000004">
      <c r="A27" s="4" t="s">
        <v>28</v>
      </c>
      <c r="B27" s="4">
        <v>424</v>
      </c>
      <c r="C27" s="4">
        <v>378</v>
      </c>
      <c r="D27" s="4">
        <v>802</v>
      </c>
    </row>
    <row r="28" spans="1:9" x14ac:dyDescent="0.55000000000000004">
      <c r="A28" s="4" t="s">
        <v>29</v>
      </c>
      <c r="B28" s="4">
        <v>392</v>
      </c>
      <c r="C28" s="4">
        <v>382</v>
      </c>
      <c r="D28" s="4">
        <v>774</v>
      </c>
    </row>
    <row r="29" spans="1:9" x14ac:dyDescent="0.55000000000000004">
      <c r="A29" s="4" t="s">
        <v>30</v>
      </c>
      <c r="B29" s="4">
        <v>409</v>
      </c>
      <c r="C29" s="4">
        <v>398</v>
      </c>
      <c r="D29" s="4">
        <v>807</v>
      </c>
    </row>
    <row r="30" spans="1:9" x14ac:dyDescent="0.55000000000000004">
      <c r="A30" s="4" t="s">
        <v>31</v>
      </c>
      <c r="B30" s="4">
        <v>368</v>
      </c>
      <c r="C30" s="4">
        <v>340</v>
      </c>
      <c r="D30" s="4">
        <v>708</v>
      </c>
    </row>
    <row r="31" spans="1:9" x14ac:dyDescent="0.55000000000000004">
      <c r="A31" s="4" t="s">
        <v>32</v>
      </c>
      <c r="B31" s="4">
        <v>405</v>
      </c>
      <c r="C31" s="4">
        <v>379</v>
      </c>
      <c r="D31" s="4">
        <v>784</v>
      </c>
    </row>
    <row r="32" spans="1:9" x14ac:dyDescent="0.55000000000000004">
      <c r="A32" s="4" t="s">
        <v>33</v>
      </c>
      <c r="B32" s="4">
        <v>421</v>
      </c>
      <c r="C32" s="4">
        <v>336</v>
      </c>
      <c r="D32" s="4">
        <v>757</v>
      </c>
    </row>
    <row r="33" spans="1:4" x14ac:dyDescent="0.55000000000000004">
      <c r="A33" s="4" t="s">
        <v>34</v>
      </c>
      <c r="B33" s="4">
        <v>377</v>
      </c>
      <c r="C33" s="4">
        <v>387</v>
      </c>
      <c r="D33" s="4">
        <v>764</v>
      </c>
    </row>
    <row r="34" spans="1:4" x14ac:dyDescent="0.55000000000000004">
      <c r="A34" s="4" t="s">
        <v>35</v>
      </c>
      <c r="B34" s="4">
        <v>382</v>
      </c>
      <c r="C34" s="4">
        <v>390</v>
      </c>
      <c r="D34" s="4">
        <v>772</v>
      </c>
    </row>
    <row r="35" spans="1:4" x14ac:dyDescent="0.55000000000000004">
      <c r="A35" s="4" t="s">
        <v>36</v>
      </c>
      <c r="B35" s="4">
        <v>373</v>
      </c>
      <c r="C35" s="4">
        <v>364</v>
      </c>
      <c r="D35" s="4">
        <v>737</v>
      </c>
    </row>
    <row r="36" spans="1:4" x14ac:dyDescent="0.55000000000000004">
      <c r="A36" s="4" t="s">
        <v>37</v>
      </c>
      <c r="B36" s="4">
        <v>416</v>
      </c>
      <c r="C36" s="4">
        <v>357</v>
      </c>
      <c r="D36" s="4">
        <v>773</v>
      </c>
    </row>
    <row r="37" spans="1:4" x14ac:dyDescent="0.55000000000000004">
      <c r="A37" s="4" t="s">
        <v>38</v>
      </c>
      <c r="B37" s="4">
        <v>390</v>
      </c>
      <c r="C37" s="4">
        <v>376</v>
      </c>
      <c r="D37" s="4">
        <v>766</v>
      </c>
    </row>
    <row r="38" spans="1:4" x14ac:dyDescent="0.55000000000000004">
      <c r="A38" s="4" t="s">
        <v>39</v>
      </c>
      <c r="B38" s="4">
        <v>383</v>
      </c>
      <c r="C38" s="4">
        <v>370</v>
      </c>
      <c r="D38" s="4">
        <v>753</v>
      </c>
    </row>
    <row r="39" spans="1:4" x14ac:dyDescent="0.55000000000000004">
      <c r="A39" s="4" t="s">
        <v>40</v>
      </c>
      <c r="B39" s="4">
        <v>395</v>
      </c>
      <c r="C39" s="4">
        <v>347</v>
      </c>
      <c r="D39" s="4">
        <v>742</v>
      </c>
    </row>
    <row r="40" spans="1:4" x14ac:dyDescent="0.55000000000000004">
      <c r="A40" s="4" t="s">
        <v>41</v>
      </c>
      <c r="B40" s="4">
        <v>354</v>
      </c>
      <c r="C40" s="4">
        <v>314</v>
      </c>
      <c r="D40" s="4">
        <v>668</v>
      </c>
    </row>
    <row r="41" spans="1:4" x14ac:dyDescent="0.55000000000000004">
      <c r="A41" s="4" t="s">
        <v>42</v>
      </c>
      <c r="B41" s="4">
        <v>385</v>
      </c>
      <c r="C41" s="4">
        <v>413</v>
      </c>
      <c r="D41" s="4">
        <v>798</v>
      </c>
    </row>
    <row r="42" spans="1:4" x14ac:dyDescent="0.55000000000000004">
      <c r="A42" s="4" t="s">
        <v>43</v>
      </c>
      <c r="B42" s="4">
        <v>416</v>
      </c>
      <c r="C42" s="4">
        <v>363</v>
      </c>
      <c r="D42" s="4">
        <v>779</v>
      </c>
    </row>
    <row r="43" spans="1:4" x14ac:dyDescent="0.55000000000000004">
      <c r="A43" s="4" t="s">
        <v>44</v>
      </c>
      <c r="B43" s="4">
        <v>334</v>
      </c>
      <c r="C43" s="4">
        <v>324</v>
      </c>
      <c r="D43" s="4">
        <v>658</v>
      </c>
    </row>
    <row r="44" spans="1:4" x14ac:dyDescent="0.55000000000000004">
      <c r="A44" s="4" t="s">
        <v>45</v>
      </c>
      <c r="B44" s="4">
        <v>362</v>
      </c>
      <c r="C44" s="4">
        <v>371</v>
      </c>
      <c r="D44" s="4">
        <v>733</v>
      </c>
    </row>
    <row r="45" spans="1:4" x14ac:dyDescent="0.55000000000000004">
      <c r="A45" s="4" t="s">
        <v>46</v>
      </c>
      <c r="B45" s="4">
        <v>344</v>
      </c>
      <c r="C45" s="4">
        <v>367</v>
      </c>
      <c r="D45" s="4">
        <v>711</v>
      </c>
    </row>
    <row r="46" spans="1:4" x14ac:dyDescent="0.55000000000000004">
      <c r="A46" s="4" t="s">
        <v>47</v>
      </c>
      <c r="B46" s="4">
        <v>358</v>
      </c>
      <c r="C46" s="4">
        <v>407</v>
      </c>
      <c r="D46" s="4">
        <v>765</v>
      </c>
    </row>
    <row r="47" spans="1:4" x14ac:dyDescent="0.55000000000000004">
      <c r="A47" s="4" t="s">
        <v>48</v>
      </c>
      <c r="B47" s="4">
        <v>394</v>
      </c>
      <c r="C47" s="4">
        <v>376</v>
      </c>
      <c r="D47" s="4">
        <v>770</v>
      </c>
    </row>
    <row r="48" spans="1:4" x14ac:dyDescent="0.55000000000000004">
      <c r="A48" s="4" t="s">
        <v>49</v>
      </c>
      <c r="B48" s="4">
        <v>359</v>
      </c>
      <c r="C48" s="4">
        <v>367</v>
      </c>
      <c r="D48" s="4">
        <v>726</v>
      </c>
    </row>
    <row r="49" spans="1:4" x14ac:dyDescent="0.55000000000000004">
      <c r="A49" s="4" t="s">
        <v>50</v>
      </c>
      <c r="B49" s="4">
        <v>349</v>
      </c>
      <c r="C49" s="4">
        <v>359</v>
      </c>
      <c r="D49" s="4">
        <v>708</v>
      </c>
    </row>
    <row r="50" spans="1:4" x14ac:dyDescent="0.55000000000000004">
      <c r="A50" s="4" t="s">
        <v>51</v>
      </c>
      <c r="B50" s="4">
        <v>335</v>
      </c>
      <c r="C50" s="4">
        <v>348</v>
      </c>
      <c r="D50" s="4">
        <v>683</v>
      </c>
    </row>
    <row r="51" spans="1:4" x14ac:dyDescent="0.55000000000000004">
      <c r="A51" s="4" t="s">
        <v>52</v>
      </c>
      <c r="B51" s="4">
        <v>360</v>
      </c>
      <c r="C51" s="4">
        <v>313</v>
      </c>
      <c r="D51" s="4">
        <v>673</v>
      </c>
    </row>
    <row r="52" spans="1:4" x14ac:dyDescent="0.55000000000000004">
      <c r="A52" s="4" t="s">
        <v>53</v>
      </c>
      <c r="B52" s="4">
        <v>313</v>
      </c>
      <c r="C52" s="4">
        <v>345</v>
      </c>
      <c r="D52" s="4">
        <v>658</v>
      </c>
    </row>
    <row r="53" spans="1:4" x14ac:dyDescent="0.55000000000000004">
      <c r="A53" s="4" t="s">
        <v>54</v>
      </c>
      <c r="B53" s="4">
        <v>331</v>
      </c>
      <c r="C53" s="4">
        <v>314</v>
      </c>
      <c r="D53" s="4">
        <v>645</v>
      </c>
    </row>
    <row r="54" spans="1:4" x14ac:dyDescent="0.55000000000000004">
      <c r="A54" s="4" t="s">
        <v>55</v>
      </c>
      <c r="B54" s="4">
        <v>295</v>
      </c>
      <c r="C54" s="4">
        <v>280</v>
      </c>
      <c r="D54" s="4">
        <v>575</v>
      </c>
    </row>
    <row r="55" spans="1:4" x14ac:dyDescent="0.55000000000000004">
      <c r="A55" s="4" t="s">
        <v>56</v>
      </c>
      <c r="B55" s="4">
        <v>310</v>
      </c>
      <c r="C55" s="4">
        <v>288</v>
      </c>
      <c r="D55" s="4">
        <v>598</v>
      </c>
    </row>
    <row r="56" spans="1:4" x14ac:dyDescent="0.55000000000000004">
      <c r="A56" s="4" t="s">
        <v>57</v>
      </c>
      <c r="B56" s="4">
        <v>258</v>
      </c>
      <c r="C56" s="4">
        <v>252</v>
      </c>
      <c r="D56" s="4">
        <v>510</v>
      </c>
    </row>
    <row r="57" spans="1:4" x14ac:dyDescent="0.55000000000000004">
      <c r="A57" s="4" t="s">
        <v>58</v>
      </c>
      <c r="B57" s="4">
        <v>256</v>
      </c>
      <c r="C57" s="4">
        <v>203</v>
      </c>
      <c r="D57" s="4">
        <v>459</v>
      </c>
    </row>
    <row r="58" spans="1:4" x14ac:dyDescent="0.55000000000000004">
      <c r="A58" s="4" t="s">
        <v>59</v>
      </c>
      <c r="B58" s="4">
        <v>262</v>
      </c>
      <c r="C58" s="4">
        <v>263</v>
      </c>
      <c r="D58" s="4">
        <v>525</v>
      </c>
    </row>
    <row r="59" spans="1:4" x14ac:dyDescent="0.55000000000000004">
      <c r="A59" s="4" t="s">
        <v>60</v>
      </c>
      <c r="B59" s="4">
        <v>238</v>
      </c>
      <c r="C59" s="4">
        <v>232</v>
      </c>
      <c r="D59" s="4">
        <v>470</v>
      </c>
    </row>
    <row r="60" spans="1:4" x14ac:dyDescent="0.55000000000000004">
      <c r="A60" s="4" t="s">
        <v>61</v>
      </c>
      <c r="B60" s="4">
        <v>192</v>
      </c>
      <c r="C60" s="4">
        <v>175</v>
      </c>
      <c r="D60" s="4">
        <v>367</v>
      </c>
    </row>
    <row r="61" spans="1:4" x14ac:dyDescent="0.55000000000000004">
      <c r="A61" s="4" t="s">
        <v>62</v>
      </c>
      <c r="B61" s="4">
        <v>193</v>
      </c>
      <c r="C61" s="4">
        <v>207</v>
      </c>
      <c r="D61" s="4">
        <v>400</v>
      </c>
    </row>
    <row r="62" spans="1:4" x14ac:dyDescent="0.55000000000000004">
      <c r="A62" s="4" t="s">
        <v>63</v>
      </c>
      <c r="B62" s="4">
        <v>173</v>
      </c>
      <c r="C62" s="4">
        <v>156</v>
      </c>
      <c r="D62" s="4">
        <v>329</v>
      </c>
    </row>
    <row r="63" spans="1:4" x14ac:dyDescent="0.55000000000000004">
      <c r="A63" s="4" t="s">
        <v>64</v>
      </c>
      <c r="B63" s="4">
        <v>209</v>
      </c>
      <c r="C63" s="4">
        <v>174</v>
      </c>
      <c r="D63" s="4">
        <v>383</v>
      </c>
    </row>
    <row r="64" spans="1:4" x14ac:dyDescent="0.55000000000000004">
      <c r="A64" s="4" t="s">
        <v>65</v>
      </c>
      <c r="B64" s="4">
        <v>197</v>
      </c>
      <c r="C64" s="4">
        <v>201</v>
      </c>
      <c r="D64" s="4">
        <v>398</v>
      </c>
    </row>
    <row r="65" spans="1:4" x14ac:dyDescent="0.55000000000000004">
      <c r="A65" s="4" t="s">
        <v>66</v>
      </c>
      <c r="B65" s="4">
        <v>167</v>
      </c>
      <c r="C65" s="4">
        <v>164</v>
      </c>
      <c r="D65" s="4">
        <v>331</v>
      </c>
    </row>
    <row r="66" spans="1:4" x14ac:dyDescent="0.55000000000000004">
      <c r="A66" s="4" t="s">
        <v>67</v>
      </c>
      <c r="B66" s="4">
        <v>157</v>
      </c>
      <c r="C66" s="4">
        <v>175</v>
      </c>
      <c r="D66" s="4">
        <v>332</v>
      </c>
    </row>
    <row r="67" spans="1:4" x14ac:dyDescent="0.55000000000000004">
      <c r="A67" s="4" t="s">
        <v>68</v>
      </c>
      <c r="B67" s="4">
        <v>132</v>
      </c>
      <c r="C67" s="4">
        <v>154</v>
      </c>
      <c r="D67" s="4">
        <v>286</v>
      </c>
    </row>
    <row r="68" spans="1:4" x14ac:dyDescent="0.55000000000000004">
      <c r="A68" s="4" t="s">
        <v>69</v>
      </c>
      <c r="B68" s="4">
        <v>127</v>
      </c>
      <c r="C68" s="4">
        <v>139</v>
      </c>
      <c r="D68" s="4">
        <v>266</v>
      </c>
    </row>
    <row r="69" spans="1:4" x14ac:dyDescent="0.55000000000000004">
      <c r="A69" s="4" t="s">
        <v>70</v>
      </c>
      <c r="B69" s="4">
        <v>134</v>
      </c>
      <c r="C69" s="4">
        <v>160</v>
      </c>
      <c r="D69" s="4">
        <v>294</v>
      </c>
    </row>
    <row r="70" spans="1:4" x14ac:dyDescent="0.55000000000000004">
      <c r="A70" s="4" t="s">
        <v>71</v>
      </c>
      <c r="B70" s="4">
        <v>113</v>
      </c>
      <c r="C70" s="4">
        <v>120</v>
      </c>
      <c r="D70" s="4">
        <v>233</v>
      </c>
    </row>
    <row r="71" spans="1:4" x14ac:dyDescent="0.55000000000000004">
      <c r="A71" s="4" t="s">
        <v>72</v>
      </c>
      <c r="B71" s="4">
        <v>112</v>
      </c>
      <c r="C71" s="4">
        <v>120</v>
      </c>
      <c r="D71" s="4">
        <v>232</v>
      </c>
    </row>
    <row r="72" spans="1:4" x14ac:dyDescent="0.55000000000000004">
      <c r="A72" s="4" t="s">
        <v>73</v>
      </c>
      <c r="B72" s="4">
        <v>100</v>
      </c>
      <c r="C72" s="4">
        <v>124</v>
      </c>
      <c r="D72" s="4">
        <v>224</v>
      </c>
    </row>
    <row r="73" spans="1:4" x14ac:dyDescent="0.55000000000000004">
      <c r="A73" s="4" t="s">
        <v>74</v>
      </c>
      <c r="B73" s="4">
        <v>93</v>
      </c>
      <c r="C73" s="4">
        <v>95</v>
      </c>
      <c r="D73" s="4">
        <v>188</v>
      </c>
    </row>
    <row r="74" spans="1:4" x14ac:dyDescent="0.55000000000000004">
      <c r="A74" s="4" t="s">
        <v>75</v>
      </c>
      <c r="B74" s="4">
        <v>107</v>
      </c>
      <c r="C74" s="4">
        <v>88</v>
      </c>
      <c r="D74" s="4">
        <v>195</v>
      </c>
    </row>
    <row r="75" spans="1:4" x14ac:dyDescent="0.55000000000000004">
      <c r="A75" s="4" t="s">
        <v>76</v>
      </c>
      <c r="B75" s="4">
        <v>75</v>
      </c>
      <c r="C75" s="4">
        <v>105</v>
      </c>
      <c r="D75" s="4">
        <v>180</v>
      </c>
    </row>
    <row r="76" spans="1:4" x14ac:dyDescent="0.55000000000000004">
      <c r="A76" s="4" t="s">
        <v>77</v>
      </c>
      <c r="B76" s="4">
        <v>82</v>
      </c>
      <c r="C76" s="4">
        <v>85</v>
      </c>
      <c r="D76" s="4">
        <v>167</v>
      </c>
    </row>
    <row r="77" spans="1:4" x14ac:dyDescent="0.55000000000000004">
      <c r="A77" s="4" t="s">
        <v>78</v>
      </c>
      <c r="B77" s="4">
        <v>87</v>
      </c>
      <c r="C77" s="4">
        <v>84</v>
      </c>
      <c r="D77" s="4">
        <v>171</v>
      </c>
    </row>
    <row r="78" spans="1:4" x14ac:dyDescent="0.55000000000000004">
      <c r="A78" s="4" t="s">
        <v>79</v>
      </c>
      <c r="B78" s="4">
        <v>82</v>
      </c>
      <c r="C78" s="4">
        <v>84</v>
      </c>
      <c r="D78" s="4">
        <v>166</v>
      </c>
    </row>
    <row r="79" spans="1:4" x14ac:dyDescent="0.55000000000000004">
      <c r="A79" s="4" t="s">
        <v>80</v>
      </c>
      <c r="B79" s="4">
        <v>78</v>
      </c>
      <c r="C79" s="4">
        <v>69</v>
      </c>
      <c r="D79" s="4">
        <v>147</v>
      </c>
    </row>
    <row r="80" spans="1:4" x14ac:dyDescent="0.55000000000000004">
      <c r="A80" s="4" t="s">
        <v>81</v>
      </c>
      <c r="B80" s="4">
        <v>73</v>
      </c>
      <c r="C80" s="4">
        <v>79</v>
      </c>
      <c r="D80" s="4">
        <v>152</v>
      </c>
    </row>
    <row r="81" spans="1:4" x14ac:dyDescent="0.55000000000000004">
      <c r="A81" s="4" t="s">
        <v>82</v>
      </c>
      <c r="B81" s="4">
        <v>51</v>
      </c>
      <c r="C81" s="4">
        <v>55</v>
      </c>
      <c r="D81" s="4">
        <v>106</v>
      </c>
    </row>
    <row r="82" spans="1:4" x14ac:dyDescent="0.55000000000000004">
      <c r="A82" s="4" t="s">
        <v>83</v>
      </c>
      <c r="B82" s="4">
        <v>51</v>
      </c>
      <c r="C82" s="4">
        <v>63</v>
      </c>
      <c r="D82" s="4">
        <v>114</v>
      </c>
    </row>
    <row r="83" spans="1:4" x14ac:dyDescent="0.55000000000000004">
      <c r="A83" s="4" t="s">
        <v>84</v>
      </c>
      <c r="B83" s="4">
        <v>57</v>
      </c>
      <c r="C83" s="4">
        <v>47</v>
      </c>
      <c r="D83" s="4">
        <v>104</v>
      </c>
    </row>
    <row r="84" spans="1:4" x14ac:dyDescent="0.55000000000000004">
      <c r="A84" s="4" t="s">
        <v>85</v>
      </c>
      <c r="B84" s="4">
        <v>33</v>
      </c>
      <c r="C84" s="4">
        <v>42</v>
      </c>
      <c r="D84" s="4">
        <v>75</v>
      </c>
    </row>
    <row r="85" spans="1:4" x14ac:dyDescent="0.55000000000000004">
      <c r="A85" s="4" t="s">
        <v>86</v>
      </c>
      <c r="B85" s="4">
        <v>38</v>
      </c>
      <c r="C85" s="4">
        <v>42</v>
      </c>
      <c r="D85" s="4">
        <v>80</v>
      </c>
    </row>
    <row r="86" spans="1:4" x14ac:dyDescent="0.55000000000000004">
      <c r="A86" s="4" t="s">
        <v>87</v>
      </c>
      <c r="B86" s="4">
        <v>24</v>
      </c>
      <c r="C86" s="4">
        <v>36</v>
      </c>
      <c r="D86" s="4">
        <v>60</v>
      </c>
    </row>
    <row r="87" spans="1:4" x14ac:dyDescent="0.55000000000000004">
      <c r="A87" s="4" t="s">
        <v>88</v>
      </c>
      <c r="B87" s="4">
        <v>31</v>
      </c>
      <c r="C87" s="4">
        <v>34</v>
      </c>
      <c r="D87" s="4">
        <v>65</v>
      </c>
    </row>
    <row r="88" spans="1:4" x14ac:dyDescent="0.55000000000000004">
      <c r="A88" s="4" t="s">
        <v>89</v>
      </c>
      <c r="B88" s="4">
        <v>19</v>
      </c>
      <c r="C88" s="4">
        <v>21</v>
      </c>
      <c r="D88" s="4">
        <v>40</v>
      </c>
    </row>
    <row r="89" spans="1:4" x14ac:dyDescent="0.55000000000000004">
      <c r="A89" s="4" t="s">
        <v>90</v>
      </c>
      <c r="B89" s="4">
        <v>23</v>
      </c>
      <c r="C89" s="4">
        <v>27</v>
      </c>
      <c r="D89" s="4">
        <v>50</v>
      </c>
    </row>
    <row r="90" spans="1:4" x14ac:dyDescent="0.55000000000000004">
      <c r="A90" s="4" t="s">
        <v>91</v>
      </c>
      <c r="B90" s="4">
        <v>11</v>
      </c>
      <c r="C90" s="4">
        <v>15</v>
      </c>
      <c r="D90" s="4">
        <v>26</v>
      </c>
    </row>
    <row r="91" spans="1:4" x14ac:dyDescent="0.55000000000000004">
      <c r="A91" s="4" t="s">
        <v>92</v>
      </c>
      <c r="B91" s="4">
        <v>11</v>
      </c>
      <c r="C91" s="4">
        <v>9</v>
      </c>
      <c r="D91" s="4">
        <v>20</v>
      </c>
    </row>
    <row r="92" spans="1:4" x14ac:dyDescent="0.55000000000000004">
      <c r="A92" s="4" t="s">
        <v>93</v>
      </c>
      <c r="B92" s="4">
        <v>6</v>
      </c>
      <c r="C92" s="4">
        <v>14</v>
      </c>
      <c r="D92" s="4">
        <v>20</v>
      </c>
    </row>
    <row r="93" spans="1:4" x14ac:dyDescent="0.55000000000000004">
      <c r="A93" s="4" t="s">
        <v>94</v>
      </c>
      <c r="B93" s="4">
        <v>2</v>
      </c>
      <c r="C93" s="4">
        <v>6</v>
      </c>
      <c r="D93" s="4">
        <v>8</v>
      </c>
    </row>
    <row r="94" spans="1:4" x14ac:dyDescent="0.55000000000000004">
      <c r="A94" s="4" t="s">
        <v>95</v>
      </c>
      <c r="B94" s="4">
        <v>3</v>
      </c>
      <c r="C94" s="4">
        <v>11</v>
      </c>
      <c r="D94" s="4">
        <v>14</v>
      </c>
    </row>
    <row r="95" spans="1:4" x14ac:dyDescent="0.55000000000000004">
      <c r="A95" s="4" t="s">
        <v>96</v>
      </c>
      <c r="B95" s="4">
        <v>4</v>
      </c>
      <c r="C95" s="4">
        <v>2</v>
      </c>
      <c r="D95" s="4">
        <v>6</v>
      </c>
    </row>
    <row r="96" spans="1:4" x14ac:dyDescent="0.55000000000000004">
      <c r="A96" s="4" t="s">
        <v>97</v>
      </c>
      <c r="B96" s="4">
        <v>4</v>
      </c>
      <c r="C96" s="4">
        <v>4</v>
      </c>
      <c r="D96" s="4">
        <v>8</v>
      </c>
    </row>
    <row r="97" spans="1:4" x14ac:dyDescent="0.55000000000000004">
      <c r="A97" s="4" t="s">
        <v>98</v>
      </c>
      <c r="B97" s="4">
        <v>5</v>
      </c>
      <c r="C97" s="4">
        <v>5</v>
      </c>
      <c r="D97" s="4">
        <v>10</v>
      </c>
    </row>
    <row r="98" spans="1:4" x14ac:dyDescent="0.55000000000000004">
      <c r="A98" s="4" t="s">
        <v>99</v>
      </c>
      <c r="B98" s="4">
        <v>1</v>
      </c>
      <c r="C98" s="4">
        <v>3</v>
      </c>
      <c r="D98" s="4">
        <v>4</v>
      </c>
    </row>
    <row r="99" spans="1:4" x14ac:dyDescent="0.55000000000000004">
      <c r="A99" s="4" t="s">
        <v>100</v>
      </c>
      <c r="B99" s="4">
        <v>1</v>
      </c>
      <c r="C99" s="4">
        <v>3</v>
      </c>
      <c r="D99" s="4">
        <v>4</v>
      </c>
    </row>
    <row r="100" spans="1:4" x14ac:dyDescent="0.55000000000000004">
      <c r="A100" s="4" t="s">
        <v>101</v>
      </c>
      <c r="B100" s="4">
        <v>1</v>
      </c>
      <c r="C100" s="4">
        <v>0</v>
      </c>
      <c r="D100" s="4">
        <v>1</v>
      </c>
    </row>
    <row r="101" spans="1:4" x14ac:dyDescent="0.55000000000000004">
      <c r="A101" s="4" t="s">
        <v>102</v>
      </c>
      <c r="B101" s="4">
        <v>0</v>
      </c>
      <c r="C101" s="4">
        <v>2</v>
      </c>
      <c r="D101" s="4">
        <v>2</v>
      </c>
    </row>
    <row r="102" spans="1:4" x14ac:dyDescent="0.55000000000000004">
      <c r="A102" s="4" t="s">
        <v>103</v>
      </c>
      <c r="B102" s="4">
        <v>2</v>
      </c>
      <c r="C102" s="4">
        <v>0</v>
      </c>
      <c r="D102" s="4">
        <v>2</v>
      </c>
    </row>
    <row r="103" spans="1:4" x14ac:dyDescent="0.55000000000000004">
      <c r="A103" s="4" t="s">
        <v>104</v>
      </c>
      <c r="B103" s="4">
        <v>1</v>
      </c>
      <c r="C103" s="4">
        <v>1</v>
      </c>
      <c r="D103" s="4">
        <v>2</v>
      </c>
    </row>
    <row r="104" spans="1:4" x14ac:dyDescent="0.55000000000000004">
      <c r="A104" s="4" t="s">
        <v>105</v>
      </c>
      <c r="B104" s="4">
        <v>6</v>
      </c>
      <c r="C104" s="4">
        <v>6</v>
      </c>
      <c r="D104" s="4">
        <v>12</v>
      </c>
    </row>
    <row r="105" spans="1:4" x14ac:dyDescent="0.55000000000000004">
      <c r="A105" s="5" t="s">
        <v>106</v>
      </c>
      <c r="B105" s="8">
        <v>14</v>
      </c>
      <c r="C105" s="8">
        <v>12</v>
      </c>
      <c r="D105" s="8">
        <v>26</v>
      </c>
    </row>
    <row r="106" spans="1:4" x14ac:dyDescent="0.55000000000000004">
      <c r="A106" s="5" t="s">
        <v>107</v>
      </c>
      <c r="B106" s="8">
        <v>157</v>
      </c>
      <c r="C106" s="8">
        <v>124</v>
      </c>
      <c r="D106" s="8">
        <v>281</v>
      </c>
    </row>
    <row r="107" spans="1:4" x14ac:dyDescent="0.55000000000000004">
      <c r="A107" s="5" t="s">
        <v>108</v>
      </c>
      <c r="B107" s="8">
        <v>32</v>
      </c>
      <c r="C107" s="8">
        <v>5</v>
      </c>
      <c r="D107" s="8">
        <v>37</v>
      </c>
    </row>
    <row r="108" spans="1:4" x14ac:dyDescent="0.55000000000000004">
      <c r="A108" s="5" t="s">
        <v>109</v>
      </c>
      <c r="B108" s="8">
        <v>0</v>
      </c>
      <c r="C108" s="8">
        <v>0</v>
      </c>
      <c r="D108" s="8">
        <v>0</v>
      </c>
    </row>
    <row r="109" spans="1:4" x14ac:dyDescent="0.55000000000000004">
      <c r="A109" s="8" t="s">
        <v>2</v>
      </c>
      <c r="B109" s="8">
        <f>SUM(B3:B108)</f>
        <v>23254</v>
      </c>
      <c r="C109" s="8">
        <f>SUM(C3:C108)</f>
        <v>22672</v>
      </c>
      <c r="D109" s="8">
        <f>SUM(D3:D108)</f>
        <v>45926</v>
      </c>
    </row>
  </sheetData>
  <sortState ref="A3:D104">
    <sortCondition ref="A3:A104"/>
  </sortState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0"/>
  <sheetViews>
    <sheetView topLeftCell="A22" workbookViewId="0">
      <selection activeCell="G2" sqref="G2:J20"/>
    </sheetView>
  </sheetViews>
  <sheetFormatPr defaultRowHeight="24" x14ac:dyDescent="0.55000000000000004"/>
  <cols>
    <col min="8" max="10" width="9" style="1"/>
  </cols>
  <sheetData>
    <row r="2" spans="1:10" x14ac:dyDescent="0.55000000000000004">
      <c r="A2" s="1"/>
      <c r="B2" s="19" t="s">
        <v>110</v>
      </c>
      <c r="C2" s="19"/>
      <c r="D2" s="19"/>
      <c r="G2" t="s">
        <v>152</v>
      </c>
    </row>
    <row r="3" spans="1:10" x14ac:dyDescent="0.55000000000000004">
      <c r="A3" s="2" t="s">
        <v>3</v>
      </c>
      <c r="B3" s="2" t="s">
        <v>0</v>
      </c>
      <c r="C3" s="2" t="s">
        <v>1</v>
      </c>
      <c r="D3" s="2" t="s">
        <v>2</v>
      </c>
      <c r="G3" s="17" t="s">
        <v>135</v>
      </c>
      <c r="H3" s="5">
        <f>B4</f>
        <v>265</v>
      </c>
      <c r="I3" s="5">
        <f>C4</f>
        <v>289</v>
      </c>
      <c r="J3" s="5">
        <f>D4</f>
        <v>554</v>
      </c>
    </row>
    <row r="4" spans="1:10" ht="48" x14ac:dyDescent="0.55000000000000004">
      <c r="A4" s="4" t="s">
        <v>4</v>
      </c>
      <c r="B4" s="4">
        <v>265</v>
      </c>
      <c r="C4" s="4">
        <v>289</v>
      </c>
      <c r="D4" s="4">
        <v>554</v>
      </c>
      <c r="G4" s="18" t="s">
        <v>136</v>
      </c>
      <c r="H4" s="5">
        <f>SUM(B5:B8)</f>
        <v>1378</v>
      </c>
      <c r="I4" s="5">
        <f t="shared" ref="I4:J4" si="0">SUM(C5:C8)</f>
        <v>1343</v>
      </c>
      <c r="J4" s="5">
        <f t="shared" si="0"/>
        <v>2721</v>
      </c>
    </row>
    <row r="5" spans="1:10" x14ac:dyDescent="0.55000000000000004">
      <c r="A5" s="4" t="s">
        <v>5</v>
      </c>
      <c r="B5" s="4">
        <v>357</v>
      </c>
      <c r="C5" s="4">
        <v>317</v>
      </c>
      <c r="D5" s="4">
        <v>674</v>
      </c>
      <c r="G5" s="18" t="s">
        <v>137</v>
      </c>
      <c r="H5" s="5">
        <f>SUM(B9:B13)</f>
        <v>1643</v>
      </c>
      <c r="I5" s="5">
        <f t="shared" ref="I5:J5" si="1">SUM(C9:C13)</f>
        <v>1614</v>
      </c>
      <c r="J5" s="5">
        <f t="shared" si="1"/>
        <v>3257</v>
      </c>
    </row>
    <row r="6" spans="1:10" x14ac:dyDescent="0.55000000000000004">
      <c r="A6" s="4" t="s">
        <v>6</v>
      </c>
      <c r="B6" s="4">
        <v>309</v>
      </c>
      <c r="C6" s="4">
        <v>349</v>
      </c>
      <c r="D6" s="4">
        <v>658</v>
      </c>
      <c r="G6" s="18" t="s">
        <v>138</v>
      </c>
      <c r="H6" s="5">
        <f>SUM(B14:B18)</f>
        <v>1680</v>
      </c>
      <c r="I6" s="5">
        <f t="shared" ref="I6:J6" si="2">SUM(C14:C18)</f>
        <v>1558</v>
      </c>
      <c r="J6" s="5">
        <f t="shared" si="2"/>
        <v>3238</v>
      </c>
    </row>
    <row r="7" spans="1:10" x14ac:dyDescent="0.55000000000000004">
      <c r="A7" s="4" t="s">
        <v>7</v>
      </c>
      <c r="B7" s="4">
        <v>355</v>
      </c>
      <c r="C7" s="4">
        <v>349</v>
      </c>
      <c r="D7" s="4">
        <v>704</v>
      </c>
      <c r="G7" s="18" t="s">
        <v>139</v>
      </c>
      <c r="H7" s="5">
        <f>SUM(B19:B23)</f>
        <v>1863</v>
      </c>
      <c r="I7" s="5">
        <f t="shared" ref="I7:J7" si="3">SUM(C19:C23)</f>
        <v>1758</v>
      </c>
      <c r="J7" s="5">
        <f t="shared" si="3"/>
        <v>3621</v>
      </c>
    </row>
    <row r="8" spans="1:10" x14ac:dyDescent="0.55000000000000004">
      <c r="A8" s="4" t="s">
        <v>8</v>
      </c>
      <c r="B8" s="4">
        <v>357</v>
      </c>
      <c r="C8" s="4">
        <v>328</v>
      </c>
      <c r="D8" s="4">
        <v>685</v>
      </c>
      <c r="G8" s="18" t="s">
        <v>140</v>
      </c>
      <c r="H8" s="5">
        <f>SUM(B24:B28)</f>
        <v>1830</v>
      </c>
      <c r="I8" s="5">
        <f t="shared" ref="I8:J8" si="4">SUM(C24:C28)</f>
        <v>1838</v>
      </c>
      <c r="J8" s="5">
        <f t="shared" si="4"/>
        <v>3668</v>
      </c>
    </row>
    <row r="9" spans="1:10" x14ac:dyDescent="0.55000000000000004">
      <c r="A9" s="4" t="s">
        <v>9</v>
      </c>
      <c r="B9" s="4">
        <v>275</v>
      </c>
      <c r="C9" s="4">
        <v>308</v>
      </c>
      <c r="D9" s="4">
        <v>583</v>
      </c>
      <c r="G9" s="18" t="s">
        <v>141</v>
      </c>
      <c r="H9" s="5">
        <f>SUM(B29:B33)</f>
        <v>1995</v>
      </c>
      <c r="I9" s="5">
        <f t="shared" ref="I9:J9" si="5">SUM(C29:C33)</f>
        <v>1835</v>
      </c>
      <c r="J9" s="5">
        <f t="shared" si="5"/>
        <v>3830</v>
      </c>
    </row>
    <row r="10" spans="1:10" x14ac:dyDescent="0.55000000000000004">
      <c r="A10" s="4" t="s">
        <v>10</v>
      </c>
      <c r="B10" s="4">
        <v>360</v>
      </c>
      <c r="C10" s="4">
        <v>318</v>
      </c>
      <c r="D10" s="4">
        <v>678</v>
      </c>
      <c r="G10" s="18" t="s">
        <v>142</v>
      </c>
      <c r="H10" s="5">
        <f>SUM(B34:B38)</f>
        <v>1938</v>
      </c>
      <c r="I10" s="5">
        <f t="shared" ref="I10:J10" si="6">SUM(C34:C38)</f>
        <v>1874</v>
      </c>
      <c r="J10" s="5">
        <f t="shared" si="6"/>
        <v>3812</v>
      </c>
    </row>
    <row r="11" spans="1:10" x14ac:dyDescent="0.55000000000000004">
      <c r="A11" s="4" t="s">
        <v>11</v>
      </c>
      <c r="B11" s="4">
        <v>347</v>
      </c>
      <c r="C11" s="4">
        <v>317</v>
      </c>
      <c r="D11" s="4">
        <v>664</v>
      </c>
      <c r="G11" s="18" t="s">
        <v>143</v>
      </c>
      <c r="H11" s="5">
        <f>SUM(B39:B43)</f>
        <v>1933</v>
      </c>
      <c r="I11" s="5">
        <f t="shared" ref="I11:J11" si="7">SUM(C39:C43)</f>
        <v>1807</v>
      </c>
      <c r="J11" s="5">
        <f t="shared" si="7"/>
        <v>3740</v>
      </c>
    </row>
    <row r="12" spans="1:10" x14ac:dyDescent="0.55000000000000004">
      <c r="A12" s="4" t="s">
        <v>12</v>
      </c>
      <c r="B12" s="4">
        <v>343</v>
      </c>
      <c r="C12" s="4">
        <v>358</v>
      </c>
      <c r="D12" s="4">
        <v>701</v>
      </c>
      <c r="G12" s="18" t="s">
        <v>144</v>
      </c>
      <c r="H12" s="5">
        <f>SUM(B44:B48)</f>
        <v>1792</v>
      </c>
      <c r="I12" s="5">
        <f t="shared" ref="I12:J12" si="8">SUM(C44:C48)</f>
        <v>1845</v>
      </c>
      <c r="J12" s="5">
        <f t="shared" si="8"/>
        <v>3637</v>
      </c>
    </row>
    <row r="13" spans="1:10" x14ac:dyDescent="0.55000000000000004">
      <c r="A13" s="4" t="s">
        <v>13</v>
      </c>
      <c r="B13" s="4">
        <v>318</v>
      </c>
      <c r="C13" s="4">
        <v>313</v>
      </c>
      <c r="D13" s="4">
        <v>631</v>
      </c>
      <c r="G13" s="18" t="s">
        <v>145</v>
      </c>
      <c r="H13" s="5">
        <f>SUM(B49:B53)</f>
        <v>1716</v>
      </c>
      <c r="I13" s="5">
        <f t="shared" ref="I13:J13" si="9">SUM(C49:C53)</f>
        <v>1732</v>
      </c>
      <c r="J13" s="5">
        <f t="shared" si="9"/>
        <v>3448</v>
      </c>
    </row>
    <row r="14" spans="1:10" x14ac:dyDescent="0.55000000000000004">
      <c r="A14" s="4" t="s">
        <v>14</v>
      </c>
      <c r="B14" s="4">
        <v>339</v>
      </c>
      <c r="C14" s="4">
        <v>291</v>
      </c>
      <c r="D14" s="4">
        <v>630</v>
      </c>
      <c r="G14" s="18" t="s">
        <v>146</v>
      </c>
      <c r="H14" s="5">
        <f>SUM(B54:B58)</f>
        <v>1450</v>
      </c>
      <c r="I14" s="5">
        <f t="shared" ref="I14:J14" si="10">SUM(C54:C58)</f>
        <v>1337</v>
      </c>
      <c r="J14" s="5">
        <f t="shared" si="10"/>
        <v>2787</v>
      </c>
    </row>
    <row r="15" spans="1:10" x14ac:dyDescent="0.55000000000000004">
      <c r="A15" s="4" t="s">
        <v>15</v>
      </c>
      <c r="B15" s="4">
        <v>348</v>
      </c>
      <c r="C15" s="4">
        <v>359</v>
      </c>
      <c r="D15" s="4">
        <v>707</v>
      </c>
      <c r="G15" s="18" t="s">
        <v>147</v>
      </c>
      <c r="H15" s="5">
        <f>SUM(B59:B63)</f>
        <v>1058</v>
      </c>
      <c r="I15" s="5">
        <f t="shared" ref="I15:J15" si="11">SUM(C59:C63)</f>
        <v>1033</v>
      </c>
      <c r="J15" s="5">
        <f t="shared" si="11"/>
        <v>2091</v>
      </c>
    </row>
    <row r="16" spans="1:10" x14ac:dyDescent="0.55000000000000004">
      <c r="A16" s="4" t="s">
        <v>16</v>
      </c>
      <c r="B16" s="4">
        <v>323</v>
      </c>
      <c r="C16" s="4">
        <v>299</v>
      </c>
      <c r="D16" s="4">
        <v>622</v>
      </c>
      <c r="G16" s="18" t="s">
        <v>148</v>
      </c>
      <c r="H16" s="5">
        <f>SUM(B64:B68)</f>
        <v>862</v>
      </c>
      <c r="I16" s="5">
        <f t="shared" ref="I16:J16" si="12">SUM(C64:C68)</f>
        <v>868</v>
      </c>
      <c r="J16" s="5">
        <f t="shared" si="12"/>
        <v>1730</v>
      </c>
    </row>
    <row r="17" spans="1:10" x14ac:dyDescent="0.55000000000000004">
      <c r="A17" s="4" t="s">
        <v>17</v>
      </c>
      <c r="B17" s="4">
        <v>348</v>
      </c>
      <c r="C17" s="4">
        <v>315</v>
      </c>
      <c r="D17" s="4">
        <v>663</v>
      </c>
      <c r="G17" s="18" t="s">
        <v>149</v>
      </c>
      <c r="H17" s="5">
        <f>SUM(B69:B73)</f>
        <v>586</v>
      </c>
      <c r="I17" s="5">
        <f t="shared" ref="I17:J17" si="13">SUM(C69:C73)</f>
        <v>663</v>
      </c>
      <c r="J17" s="5">
        <f t="shared" si="13"/>
        <v>1249</v>
      </c>
    </row>
    <row r="18" spans="1:10" x14ac:dyDescent="0.55000000000000004">
      <c r="A18" s="4" t="s">
        <v>18</v>
      </c>
      <c r="B18" s="4">
        <v>322</v>
      </c>
      <c r="C18" s="4">
        <v>294</v>
      </c>
      <c r="D18" s="4">
        <v>616</v>
      </c>
      <c r="G18" s="18" t="s">
        <v>150</v>
      </c>
      <c r="H18" s="5">
        <f>SUM(B74:B78)</f>
        <v>444</v>
      </c>
      <c r="I18" s="5">
        <f t="shared" ref="I18:J18" si="14">SUM(C74:C78)</f>
        <v>457</v>
      </c>
      <c r="J18" s="5">
        <f t="shared" si="14"/>
        <v>901</v>
      </c>
    </row>
    <row r="19" spans="1:10" x14ac:dyDescent="0.55000000000000004">
      <c r="A19" s="4" t="s">
        <v>19</v>
      </c>
      <c r="B19" s="4">
        <v>345</v>
      </c>
      <c r="C19" s="4">
        <v>305</v>
      </c>
      <c r="D19" s="4">
        <v>650</v>
      </c>
      <c r="G19" s="18" t="s">
        <v>151</v>
      </c>
      <c r="H19" s="5">
        <f>SUM(B79:B109)</f>
        <v>821</v>
      </c>
      <c r="I19" s="5">
        <f t="shared" ref="I19:J19" si="15">SUM(C79:C109)</f>
        <v>821</v>
      </c>
      <c r="J19" s="5">
        <f t="shared" si="15"/>
        <v>1642</v>
      </c>
    </row>
    <row r="20" spans="1:10" x14ac:dyDescent="0.55000000000000004">
      <c r="A20" s="4" t="s">
        <v>20</v>
      </c>
      <c r="B20" s="4">
        <v>359</v>
      </c>
      <c r="C20" s="4">
        <v>310</v>
      </c>
      <c r="D20" s="4">
        <v>669</v>
      </c>
      <c r="H20" s="1">
        <f>SUM(H3:H19)</f>
        <v>23254</v>
      </c>
      <c r="I20" s="1">
        <f>SUM(I3:I19)</f>
        <v>22672</v>
      </c>
      <c r="J20" s="1">
        <f>SUM(J3:J19)</f>
        <v>45926</v>
      </c>
    </row>
    <row r="21" spans="1:10" x14ac:dyDescent="0.55000000000000004">
      <c r="A21" s="4" t="s">
        <v>21</v>
      </c>
      <c r="B21" s="4">
        <v>355</v>
      </c>
      <c r="C21" s="4">
        <v>377</v>
      </c>
      <c r="D21" s="4">
        <v>732</v>
      </c>
    </row>
    <row r="22" spans="1:10" x14ac:dyDescent="0.55000000000000004">
      <c r="A22" s="4" t="s">
        <v>22</v>
      </c>
      <c r="B22" s="4">
        <v>383</v>
      </c>
      <c r="C22" s="4">
        <v>358</v>
      </c>
      <c r="D22" s="4">
        <v>741</v>
      </c>
    </row>
    <row r="23" spans="1:10" x14ac:dyDescent="0.55000000000000004">
      <c r="A23" s="4" t="s">
        <v>23</v>
      </c>
      <c r="B23" s="4">
        <v>421</v>
      </c>
      <c r="C23" s="4">
        <v>408</v>
      </c>
      <c r="D23" s="4">
        <v>829</v>
      </c>
    </row>
    <row r="24" spans="1:10" x14ac:dyDescent="0.55000000000000004">
      <c r="A24" s="4" t="s">
        <v>24</v>
      </c>
      <c r="B24" s="4">
        <v>378</v>
      </c>
      <c r="C24" s="4">
        <v>378</v>
      </c>
      <c r="D24" s="4">
        <v>756</v>
      </c>
    </row>
    <row r="25" spans="1:10" x14ac:dyDescent="0.55000000000000004">
      <c r="A25" s="4" t="s">
        <v>25</v>
      </c>
      <c r="B25" s="4">
        <v>354</v>
      </c>
      <c r="C25" s="4">
        <v>339</v>
      </c>
      <c r="D25" s="4">
        <v>693</v>
      </c>
    </row>
    <row r="26" spans="1:10" x14ac:dyDescent="0.55000000000000004">
      <c r="A26" s="4" t="s">
        <v>26</v>
      </c>
      <c r="B26" s="4">
        <v>294</v>
      </c>
      <c r="C26" s="4">
        <v>359</v>
      </c>
      <c r="D26" s="4">
        <v>653</v>
      </c>
    </row>
    <row r="27" spans="1:10" x14ac:dyDescent="0.55000000000000004">
      <c r="A27" s="4" t="s">
        <v>27</v>
      </c>
      <c r="B27" s="4">
        <v>380</v>
      </c>
      <c r="C27" s="4">
        <v>384</v>
      </c>
      <c r="D27" s="4">
        <v>764</v>
      </c>
    </row>
    <row r="28" spans="1:10" x14ac:dyDescent="0.55000000000000004">
      <c r="A28" s="4" t="s">
        <v>28</v>
      </c>
      <c r="B28" s="4">
        <v>424</v>
      </c>
      <c r="C28" s="4">
        <v>378</v>
      </c>
      <c r="D28" s="4">
        <v>802</v>
      </c>
    </row>
    <row r="29" spans="1:10" x14ac:dyDescent="0.55000000000000004">
      <c r="A29" s="4" t="s">
        <v>29</v>
      </c>
      <c r="B29" s="4">
        <v>392</v>
      </c>
      <c r="C29" s="4">
        <v>382</v>
      </c>
      <c r="D29" s="4">
        <v>774</v>
      </c>
    </row>
    <row r="30" spans="1:10" x14ac:dyDescent="0.55000000000000004">
      <c r="A30" s="4" t="s">
        <v>30</v>
      </c>
      <c r="B30" s="4">
        <v>409</v>
      </c>
      <c r="C30" s="4">
        <v>398</v>
      </c>
      <c r="D30" s="4">
        <v>807</v>
      </c>
    </row>
    <row r="31" spans="1:10" x14ac:dyDescent="0.55000000000000004">
      <c r="A31" s="4" t="s">
        <v>31</v>
      </c>
      <c r="B31" s="4">
        <v>368</v>
      </c>
      <c r="C31" s="4">
        <v>340</v>
      </c>
      <c r="D31" s="4">
        <v>708</v>
      </c>
    </row>
    <row r="32" spans="1:10" x14ac:dyDescent="0.55000000000000004">
      <c r="A32" s="4" t="s">
        <v>32</v>
      </c>
      <c r="B32" s="4">
        <v>405</v>
      </c>
      <c r="C32" s="4">
        <v>379</v>
      </c>
      <c r="D32" s="4">
        <v>784</v>
      </c>
    </row>
    <row r="33" spans="1:4" x14ac:dyDescent="0.55000000000000004">
      <c r="A33" s="4" t="s">
        <v>33</v>
      </c>
      <c r="B33" s="4">
        <v>421</v>
      </c>
      <c r="C33" s="4">
        <v>336</v>
      </c>
      <c r="D33" s="4">
        <v>757</v>
      </c>
    </row>
    <row r="34" spans="1:4" x14ac:dyDescent="0.55000000000000004">
      <c r="A34" s="4" t="s">
        <v>34</v>
      </c>
      <c r="B34" s="4">
        <v>377</v>
      </c>
      <c r="C34" s="4">
        <v>387</v>
      </c>
      <c r="D34" s="4">
        <v>764</v>
      </c>
    </row>
    <row r="35" spans="1:4" x14ac:dyDescent="0.55000000000000004">
      <c r="A35" s="4" t="s">
        <v>35</v>
      </c>
      <c r="B35" s="4">
        <v>382</v>
      </c>
      <c r="C35" s="4">
        <v>390</v>
      </c>
      <c r="D35" s="4">
        <v>772</v>
      </c>
    </row>
    <row r="36" spans="1:4" x14ac:dyDescent="0.55000000000000004">
      <c r="A36" s="4" t="s">
        <v>36</v>
      </c>
      <c r="B36" s="4">
        <v>373</v>
      </c>
      <c r="C36" s="4">
        <v>364</v>
      </c>
      <c r="D36" s="4">
        <v>737</v>
      </c>
    </row>
    <row r="37" spans="1:4" x14ac:dyDescent="0.55000000000000004">
      <c r="A37" s="4" t="s">
        <v>37</v>
      </c>
      <c r="B37" s="4">
        <v>416</v>
      </c>
      <c r="C37" s="4">
        <v>357</v>
      </c>
      <c r="D37" s="4">
        <v>773</v>
      </c>
    </row>
    <row r="38" spans="1:4" x14ac:dyDescent="0.55000000000000004">
      <c r="A38" s="4" t="s">
        <v>38</v>
      </c>
      <c r="B38" s="4">
        <v>390</v>
      </c>
      <c r="C38" s="4">
        <v>376</v>
      </c>
      <c r="D38" s="4">
        <v>766</v>
      </c>
    </row>
    <row r="39" spans="1:4" x14ac:dyDescent="0.55000000000000004">
      <c r="A39" s="4" t="s">
        <v>39</v>
      </c>
      <c r="B39" s="4">
        <v>383</v>
      </c>
      <c r="C39" s="4">
        <v>370</v>
      </c>
      <c r="D39" s="4">
        <v>753</v>
      </c>
    </row>
    <row r="40" spans="1:4" x14ac:dyDescent="0.55000000000000004">
      <c r="A40" s="4" t="s">
        <v>40</v>
      </c>
      <c r="B40" s="4">
        <v>395</v>
      </c>
      <c r="C40" s="4">
        <v>347</v>
      </c>
      <c r="D40" s="4">
        <v>742</v>
      </c>
    </row>
    <row r="41" spans="1:4" x14ac:dyDescent="0.55000000000000004">
      <c r="A41" s="4" t="s">
        <v>41</v>
      </c>
      <c r="B41" s="4">
        <v>354</v>
      </c>
      <c r="C41" s="4">
        <v>314</v>
      </c>
      <c r="D41" s="4">
        <v>668</v>
      </c>
    </row>
    <row r="42" spans="1:4" x14ac:dyDescent="0.55000000000000004">
      <c r="A42" s="4" t="s">
        <v>42</v>
      </c>
      <c r="B42" s="4">
        <v>385</v>
      </c>
      <c r="C42" s="4">
        <v>413</v>
      </c>
      <c r="D42" s="4">
        <v>798</v>
      </c>
    </row>
    <row r="43" spans="1:4" x14ac:dyDescent="0.55000000000000004">
      <c r="A43" s="4" t="s">
        <v>43</v>
      </c>
      <c r="B43" s="4">
        <v>416</v>
      </c>
      <c r="C43" s="4">
        <v>363</v>
      </c>
      <c r="D43" s="4">
        <v>779</v>
      </c>
    </row>
    <row r="44" spans="1:4" x14ac:dyDescent="0.55000000000000004">
      <c r="A44" s="4" t="s">
        <v>44</v>
      </c>
      <c r="B44" s="4">
        <v>334</v>
      </c>
      <c r="C44" s="4">
        <v>324</v>
      </c>
      <c r="D44" s="4">
        <v>658</v>
      </c>
    </row>
    <row r="45" spans="1:4" x14ac:dyDescent="0.55000000000000004">
      <c r="A45" s="4" t="s">
        <v>45</v>
      </c>
      <c r="B45" s="4">
        <v>362</v>
      </c>
      <c r="C45" s="4">
        <v>371</v>
      </c>
      <c r="D45" s="4">
        <v>733</v>
      </c>
    </row>
    <row r="46" spans="1:4" x14ac:dyDescent="0.55000000000000004">
      <c r="A46" s="4" t="s">
        <v>46</v>
      </c>
      <c r="B46" s="4">
        <v>344</v>
      </c>
      <c r="C46" s="4">
        <v>367</v>
      </c>
      <c r="D46" s="4">
        <v>711</v>
      </c>
    </row>
    <row r="47" spans="1:4" x14ac:dyDescent="0.55000000000000004">
      <c r="A47" s="4" t="s">
        <v>47</v>
      </c>
      <c r="B47" s="4">
        <v>358</v>
      </c>
      <c r="C47" s="4">
        <v>407</v>
      </c>
      <c r="D47" s="4">
        <v>765</v>
      </c>
    </row>
    <row r="48" spans="1:4" x14ac:dyDescent="0.55000000000000004">
      <c r="A48" s="4" t="s">
        <v>48</v>
      </c>
      <c r="B48" s="4">
        <v>394</v>
      </c>
      <c r="C48" s="4">
        <v>376</v>
      </c>
      <c r="D48" s="4">
        <v>770</v>
      </c>
    </row>
    <row r="49" spans="1:4" x14ac:dyDescent="0.55000000000000004">
      <c r="A49" s="4" t="s">
        <v>49</v>
      </c>
      <c r="B49" s="4">
        <v>359</v>
      </c>
      <c r="C49" s="4">
        <v>367</v>
      </c>
      <c r="D49" s="4">
        <v>726</v>
      </c>
    </row>
    <row r="50" spans="1:4" x14ac:dyDescent="0.55000000000000004">
      <c r="A50" s="4" t="s">
        <v>50</v>
      </c>
      <c r="B50" s="4">
        <v>349</v>
      </c>
      <c r="C50" s="4">
        <v>359</v>
      </c>
      <c r="D50" s="4">
        <v>708</v>
      </c>
    </row>
    <row r="51" spans="1:4" x14ac:dyDescent="0.55000000000000004">
      <c r="A51" s="4" t="s">
        <v>51</v>
      </c>
      <c r="B51" s="4">
        <v>335</v>
      </c>
      <c r="C51" s="4">
        <v>348</v>
      </c>
      <c r="D51" s="4">
        <v>683</v>
      </c>
    </row>
    <row r="52" spans="1:4" x14ac:dyDescent="0.55000000000000004">
      <c r="A52" s="4" t="s">
        <v>52</v>
      </c>
      <c r="B52" s="4">
        <v>360</v>
      </c>
      <c r="C52" s="4">
        <v>313</v>
      </c>
      <c r="D52" s="4">
        <v>673</v>
      </c>
    </row>
    <row r="53" spans="1:4" x14ac:dyDescent="0.55000000000000004">
      <c r="A53" s="4" t="s">
        <v>53</v>
      </c>
      <c r="B53" s="4">
        <v>313</v>
      </c>
      <c r="C53" s="4">
        <v>345</v>
      </c>
      <c r="D53" s="4">
        <v>658</v>
      </c>
    </row>
    <row r="54" spans="1:4" x14ac:dyDescent="0.55000000000000004">
      <c r="A54" s="4" t="s">
        <v>54</v>
      </c>
      <c r="B54" s="4">
        <v>331</v>
      </c>
      <c r="C54" s="4">
        <v>314</v>
      </c>
      <c r="D54" s="4">
        <v>645</v>
      </c>
    </row>
    <row r="55" spans="1:4" x14ac:dyDescent="0.55000000000000004">
      <c r="A55" s="4" t="s">
        <v>55</v>
      </c>
      <c r="B55" s="4">
        <v>295</v>
      </c>
      <c r="C55" s="4">
        <v>280</v>
      </c>
      <c r="D55" s="4">
        <v>575</v>
      </c>
    </row>
    <row r="56" spans="1:4" x14ac:dyDescent="0.55000000000000004">
      <c r="A56" s="4" t="s">
        <v>56</v>
      </c>
      <c r="B56" s="4">
        <v>310</v>
      </c>
      <c r="C56" s="4">
        <v>288</v>
      </c>
      <c r="D56" s="4">
        <v>598</v>
      </c>
    </row>
    <row r="57" spans="1:4" x14ac:dyDescent="0.55000000000000004">
      <c r="A57" s="4" t="s">
        <v>57</v>
      </c>
      <c r="B57" s="4">
        <v>258</v>
      </c>
      <c r="C57" s="4">
        <v>252</v>
      </c>
      <c r="D57" s="4">
        <v>510</v>
      </c>
    </row>
    <row r="58" spans="1:4" x14ac:dyDescent="0.55000000000000004">
      <c r="A58" s="4" t="s">
        <v>58</v>
      </c>
      <c r="B58" s="4">
        <v>256</v>
      </c>
      <c r="C58" s="4">
        <v>203</v>
      </c>
      <c r="D58" s="4">
        <v>459</v>
      </c>
    </row>
    <row r="59" spans="1:4" x14ac:dyDescent="0.55000000000000004">
      <c r="A59" s="4" t="s">
        <v>59</v>
      </c>
      <c r="B59" s="4">
        <v>262</v>
      </c>
      <c r="C59" s="4">
        <v>263</v>
      </c>
      <c r="D59" s="4">
        <v>525</v>
      </c>
    </row>
    <row r="60" spans="1:4" x14ac:dyDescent="0.55000000000000004">
      <c r="A60" s="4" t="s">
        <v>60</v>
      </c>
      <c r="B60" s="4">
        <v>238</v>
      </c>
      <c r="C60" s="4">
        <v>232</v>
      </c>
      <c r="D60" s="4">
        <v>470</v>
      </c>
    </row>
    <row r="61" spans="1:4" x14ac:dyDescent="0.55000000000000004">
      <c r="A61" s="4" t="s">
        <v>61</v>
      </c>
      <c r="B61" s="4">
        <v>192</v>
      </c>
      <c r="C61" s="4">
        <v>175</v>
      </c>
      <c r="D61" s="4">
        <v>367</v>
      </c>
    </row>
    <row r="62" spans="1:4" x14ac:dyDescent="0.55000000000000004">
      <c r="A62" s="4" t="s">
        <v>62</v>
      </c>
      <c r="B62" s="4">
        <v>193</v>
      </c>
      <c r="C62" s="4">
        <v>207</v>
      </c>
      <c r="D62" s="4">
        <v>400</v>
      </c>
    </row>
    <row r="63" spans="1:4" x14ac:dyDescent="0.55000000000000004">
      <c r="A63" s="4" t="s">
        <v>63</v>
      </c>
      <c r="B63" s="4">
        <v>173</v>
      </c>
      <c r="C63" s="4">
        <v>156</v>
      </c>
      <c r="D63" s="4">
        <v>329</v>
      </c>
    </row>
    <row r="64" spans="1:4" x14ac:dyDescent="0.55000000000000004">
      <c r="A64" s="4" t="s">
        <v>64</v>
      </c>
      <c r="B64" s="4">
        <v>209</v>
      </c>
      <c r="C64" s="4">
        <v>174</v>
      </c>
      <c r="D64" s="4">
        <v>383</v>
      </c>
    </row>
    <row r="65" spans="1:4" x14ac:dyDescent="0.55000000000000004">
      <c r="A65" s="4" t="s">
        <v>65</v>
      </c>
      <c r="B65" s="4">
        <v>197</v>
      </c>
      <c r="C65" s="4">
        <v>201</v>
      </c>
      <c r="D65" s="4">
        <v>398</v>
      </c>
    </row>
    <row r="66" spans="1:4" x14ac:dyDescent="0.55000000000000004">
      <c r="A66" s="4" t="s">
        <v>66</v>
      </c>
      <c r="B66" s="4">
        <v>167</v>
      </c>
      <c r="C66" s="4">
        <v>164</v>
      </c>
      <c r="D66" s="4">
        <v>331</v>
      </c>
    </row>
    <row r="67" spans="1:4" x14ac:dyDescent="0.55000000000000004">
      <c r="A67" s="4" t="s">
        <v>67</v>
      </c>
      <c r="B67" s="4">
        <v>157</v>
      </c>
      <c r="C67" s="4">
        <v>175</v>
      </c>
      <c r="D67" s="4">
        <v>332</v>
      </c>
    </row>
    <row r="68" spans="1:4" x14ac:dyDescent="0.55000000000000004">
      <c r="A68" s="4" t="s">
        <v>68</v>
      </c>
      <c r="B68" s="4">
        <v>132</v>
      </c>
      <c r="C68" s="4">
        <v>154</v>
      </c>
      <c r="D68" s="4">
        <v>286</v>
      </c>
    </row>
    <row r="69" spans="1:4" x14ac:dyDescent="0.55000000000000004">
      <c r="A69" s="4" t="s">
        <v>69</v>
      </c>
      <c r="B69" s="4">
        <v>127</v>
      </c>
      <c r="C69" s="4">
        <v>139</v>
      </c>
      <c r="D69" s="4">
        <v>266</v>
      </c>
    </row>
    <row r="70" spans="1:4" x14ac:dyDescent="0.55000000000000004">
      <c r="A70" s="4" t="s">
        <v>70</v>
      </c>
      <c r="B70" s="4">
        <v>134</v>
      </c>
      <c r="C70" s="4">
        <v>160</v>
      </c>
      <c r="D70" s="4">
        <v>294</v>
      </c>
    </row>
    <row r="71" spans="1:4" x14ac:dyDescent="0.55000000000000004">
      <c r="A71" s="4" t="s">
        <v>71</v>
      </c>
      <c r="B71" s="4">
        <v>113</v>
      </c>
      <c r="C71" s="4">
        <v>120</v>
      </c>
      <c r="D71" s="4">
        <v>233</v>
      </c>
    </row>
    <row r="72" spans="1:4" x14ac:dyDescent="0.55000000000000004">
      <c r="A72" s="4" t="s">
        <v>72</v>
      </c>
      <c r="B72" s="4">
        <v>112</v>
      </c>
      <c r="C72" s="4">
        <v>120</v>
      </c>
      <c r="D72" s="4">
        <v>232</v>
      </c>
    </row>
    <row r="73" spans="1:4" x14ac:dyDescent="0.55000000000000004">
      <c r="A73" s="4" t="s">
        <v>73</v>
      </c>
      <c r="B73" s="4">
        <v>100</v>
      </c>
      <c r="C73" s="4">
        <v>124</v>
      </c>
      <c r="D73" s="4">
        <v>224</v>
      </c>
    </row>
    <row r="74" spans="1:4" x14ac:dyDescent="0.55000000000000004">
      <c r="A74" s="4" t="s">
        <v>74</v>
      </c>
      <c r="B74" s="4">
        <v>93</v>
      </c>
      <c r="C74" s="4">
        <v>95</v>
      </c>
      <c r="D74" s="4">
        <v>188</v>
      </c>
    </row>
    <row r="75" spans="1:4" x14ac:dyDescent="0.55000000000000004">
      <c r="A75" s="4" t="s">
        <v>75</v>
      </c>
      <c r="B75" s="4">
        <v>107</v>
      </c>
      <c r="C75" s="4">
        <v>88</v>
      </c>
      <c r="D75" s="4">
        <v>195</v>
      </c>
    </row>
    <row r="76" spans="1:4" x14ac:dyDescent="0.55000000000000004">
      <c r="A76" s="4" t="s">
        <v>76</v>
      </c>
      <c r="B76" s="4">
        <v>75</v>
      </c>
      <c r="C76" s="4">
        <v>105</v>
      </c>
      <c r="D76" s="4">
        <v>180</v>
      </c>
    </row>
    <row r="77" spans="1:4" x14ac:dyDescent="0.55000000000000004">
      <c r="A77" s="4" t="s">
        <v>77</v>
      </c>
      <c r="B77" s="4">
        <v>82</v>
      </c>
      <c r="C77" s="4">
        <v>85</v>
      </c>
      <c r="D77" s="4">
        <v>167</v>
      </c>
    </row>
    <row r="78" spans="1:4" x14ac:dyDescent="0.55000000000000004">
      <c r="A78" s="4" t="s">
        <v>78</v>
      </c>
      <c r="B78" s="4">
        <v>87</v>
      </c>
      <c r="C78" s="4">
        <v>84</v>
      </c>
      <c r="D78" s="4">
        <v>171</v>
      </c>
    </row>
    <row r="79" spans="1:4" x14ac:dyDescent="0.55000000000000004">
      <c r="A79" s="4" t="s">
        <v>79</v>
      </c>
      <c r="B79" s="4">
        <v>82</v>
      </c>
      <c r="C79" s="4">
        <v>84</v>
      </c>
      <c r="D79" s="4">
        <v>166</v>
      </c>
    </row>
    <row r="80" spans="1:4" x14ac:dyDescent="0.55000000000000004">
      <c r="A80" s="4" t="s">
        <v>80</v>
      </c>
      <c r="B80" s="4">
        <v>78</v>
      </c>
      <c r="C80" s="4">
        <v>69</v>
      </c>
      <c r="D80" s="4">
        <v>147</v>
      </c>
    </row>
    <row r="81" spans="1:4" x14ac:dyDescent="0.55000000000000004">
      <c r="A81" s="4" t="s">
        <v>81</v>
      </c>
      <c r="B81" s="4">
        <v>73</v>
      </c>
      <c r="C81" s="4">
        <v>79</v>
      </c>
      <c r="D81" s="4">
        <v>152</v>
      </c>
    </row>
    <row r="82" spans="1:4" x14ac:dyDescent="0.55000000000000004">
      <c r="A82" s="4" t="s">
        <v>82</v>
      </c>
      <c r="B82" s="4">
        <v>51</v>
      </c>
      <c r="C82" s="4">
        <v>55</v>
      </c>
      <c r="D82" s="4">
        <v>106</v>
      </c>
    </row>
    <row r="83" spans="1:4" x14ac:dyDescent="0.55000000000000004">
      <c r="A83" s="4" t="s">
        <v>83</v>
      </c>
      <c r="B83" s="4">
        <v>51</v>
      </c>
      <c r="C83" s="4">
        <v>63</v>
      </c>
      <c r="D83" s="4">
        <v>114</v>
      </c>
    </row>
    <row r="84" spans="1:4" x14ac:dyDescent="0.55000000000000004">
      <c r="A84" s="4" t="s">
        <v>84</v>
      </c>
      <c r="B84" s="4">
        <v>57</v>
      </c>
      <c r="C84" s="4">
        <v>47</v>
      </c>
      <c r="D84" s="4">
        <v>104</v>
      </c>
    </row>
    <row r="85" spans="1:4" x14ac:dyDescent="0.55000000000000004">
      <c r="A85" s="4" t="s">
        <v>85</v>
      </c>
      <c r="B85" s="4">
        <v>33</v>
      </c>
      <c r="C85" s="4">
        <v>42</v>
      </c>
      <c r="D85" s="4">
        <v>75</v>
      </c>
    </row>
    <row r="86" spans="1:4" x14ac:dyDescent="0.55000000000000004">
      <c r="A86" s="4" t="s">
        <v>86</v>
      </c>
      <c r="B86" s="4">
        <v>38</v>
      </c>
      <c r="C86" s="4">
        <v>42</v>
      </c>
      <c r="D86" s="4">
        <v>80</v>
      </c>
    </row>
    <row r="87" spans="1:4" x14ac:dyDescent="0.55000000000000004">
      <c r="A87" s="4" t="s">
        <v>87</v>
      </c>
      <c r="B87" s="4">
        <v>24</v>
      </c>
      <c r="C87" s="4">
        <v>36</v>
      </c>
      <c r="D87" s="4">
        <v>60</v>
      </c>
    </row>
    <row r="88" spans="1:4" x14ac:dyDescent="0.55000000000000004">
      <c r="A88" s="4" t="s">
        <v>88</v>
      </c>
      <c r="B88" s="4">
        <v>31</v>
      </c>
      <c r="C88" s="4">
        <v>34</v>
      </c>
      <c r="D88" s="4">
        <v>65</v>
      </c>
    </row>
    <row r="89" spans="1:4" x14ac:dyDescent="0.55000000000000004">
      <c r="A89" s="4" t="s">
        <v>89</v>
      </c>
      <c r="B89" s="4">
        <v>19</v>
      </c>
      <c r="C89" s="4">
        <v>21</v>
      </c>
      <c r="D89" s="4">
        <v>40</v>
      </c>
    </row>
    <row r="90" spans="1:4" x14ac:dyDescent="0.55000000000000004">
      <c r="A90" s="4" t="s">
        <v>90</v>
      </c>
      <c r="B90" s="4">
        <v>23</v>
      </c>
      <c r="C90" s="4">
        <v>27</v>
      </c>
      <c r="D90" s="4">
        <v>50</v>
      </c>
    </row>
    <row r="91" spans="1:4" x14ac:dyDescent="0.55000000000000004">
      <c r="A91" s="4" t="s">
        <v>91</v>
      </c>
      <c r="B91" s="4">
        <v>11</v>
      </c>
      <c r="C91" s="4">
        <v>15</v>
      </c>
      <c r="D91" s="4">
        <v>26</v>
      </c>
    </row>
    <row r="92" spans="1:4" x14ac:dyDescent="0.55000000000000004">
      <c r="A92" s="4" t="s">
        <v>92</v>
      </c>
      <c r="B92" s="4">
        <v>11</v>
      </c>
      <c r="C92" s="4">
        <v>9</v>
      </c>
      <c r="D92" s="4">
        <v>20</v>
      </c>
    </row>
    <row r="93" spans="1:4" x14ac:dyDescent="0.55000000000000004">
      <c r="A93" s="4" t="s">
        <v>93</v>
      </c>
      <c r="B93" s="4">
        <v>6</v>
      </c>
      <c r="C93" s="4">
        <v>14</v>
      </c>
      <c r="D93" s="4">
        <v>20</v>
      </c>
    </row>
    <row r="94" spans="1:4" x14ac:dyDescent="0.55000000000000004">
      <c r="A94" s="4" t="s">
        <v>94</v>
      </c>
      <c r="B94" s="4">
        <v>2</v>
      </c>
      <c r="C94" s="4">
        <v>6</v>
      </c>
      <c r="D94" s="4">
        <v>8</v>
      </c>
    </row>
    <row r="95" spans="1:4" x14ac:dyDescent="0.55000000000000004">
      <c r="A95" s="4" t="s">
        <v>95</v>
      </c>
      <c r="B95" s="4">
        <v>3</v>
      </c>
      <c r="C95" s="4">
        <v>11</v>
      </c>
      <c r="D95" s="4">
        <v>14</v>
      </c>
    </row>
    <row r="96" spans="1:4" x14ac:dyDescent="0.55000000000000004">
      <c r="A96" s="4" t="s">
        <v>96</v>
      </c>
      <c r="B96" s="4">
        <v>4</v>
      </c>
      <c r="C96" s="4">
        <v>2</v>
      </c>
      <c r="D96" s="4">
        <v>6</v>
      </c>
    </row>
    <row r="97" spans="1:4" x14ac:dyDescent="0.55000000000000004">
      <c r="A97" s="4" t="s">
        <v>97</v>
      </c>
      <c r="B97" s="4">
        <v>4</v>
      </c>
      <c r="C97" s="4">
        <v>4</v>
      </c>
      <c r="D97" s="4">
        <v>8</v>
      </c>
    </row>
    <row r="98" spans="1:4" x14ac:dyDescent="0.55000000000000004">
      <c r="A98" s="4" t="s">
        <v>98</v>
      </c>
      <c r="B98" s="4">
        <v>5</v>
      </c>
      <c r="C98" s="4">
        <v>5</v>
      </c>
      <c r="D98" s="4">
        <v>10</v>
      </c>
    </row>
    <row r="99" spans="1:4" x14ac:dyDescent="0.55000000000000004">
      <c r="A99" s="4" t="s">
        <v>99</v>
      </c>
      <c r="B99" s="4">
        <v>1</v>
      </c>
      <c r="C99" s="4">
        <v>3</v>
      </c>
      <c r="D99" s="4">
        <v>4</v>
      </c>
    </row>
    <row r="100" spans="1:4" x14ac:dyDescent="0.55000000000000004">
      <c r="A100" s="4" t="s">
        <v>100</v>
      </c>
      <c r="B100" s="4">
        <v>1</v>
      </c>
      <c r="C100" s="4">
        <v>3</v>
      </c>
      <c r="D100" s="4">
        <v>4</v>
      </c>
    </row>
    <row r="101" spans="1:4" x14ac:dyDescent="0.55000000000000004">
      <c r="A101" s="4" t="s">
        <v>101</v>
      </c>
      <c r="B101" s="4">
        <v>1</v>
      </c>
      <c r="C101" s="4">
        <v>0</v>
      </c>
      <c r="D101" s="4">
        <v>1</v>
      </c>
    </row>
    <row r="102" spans="1:4" x14ac:dyDescent="0.55000000000000004">
      <c r="A102" s="4" t="s">
        <v>102</v>
      </c>
      <c r="B102" s="4">
        <v>0</v>
      </c>
      <c r="C102" s="4">
        <v>2</v>
      </c>
      <c r="D102" s="4">
        <v>2</v>
      </c>
    </row>
    <row r="103" spans="1:4" x14ac:dyDescent="0.55000000000000004">
      <c r="A103" s="4" t="s">
        <v>103</v>
      </c>
      <c r="B103" s="4">
        <v>2</v>
      </c>
      <c r="C103" s="4">
        <v>0</v>
      </c>
      <c r="D103" s="4">
        <v>2</v>
      </c>
    </row>
    <row r="104" spans="1:4" x14ac:dyDescent="0.55000000000000004">
      <c r="A104" s="4" t="s">
        <v>104</v>
      </c>
      <c r="B104" s="4">
        <v>1</v>
      </c>
      <c r="C104" s="4">
        <v>1</v>
      </c>
      <c r="D104" s="4">
        <v>2</v>
      </c>
    </row>
    <row r="105" spans="1:4" ht="48" x14ac:dyDescent="0.55000000000000004">
      <c r="A105" s="4" t="s">
        <v>105</v>
      </c>
      <c r="B105" s="4">
        <v>6</v>
      </c>
      <c r="C105" s="4">
        <v>6</v>
      </c>
      <c r="D105" s="4">
        <v>12</v>
      </c>
    </row>
    <row r="106" spans="1:4" x14ac:dyDescent="0.55000000000000004">
      <c r="A106" s="5" t="s">
        <v>106</v>
      </c>
      <c r="B106" s="8">
        <v>14</v>
      </c>
      <c r="C106" s="8">
        <v>12</v>
      </c>
      <c r="D106" s="8">
        <v>26</v>
      </c>
    </row>
    <row r="107" spans="1:4" x14ac:dyDescent="0.55000000000000004">
      <c r="A107" s="5" t="s">
        <v>107</v>
      </c>
      <c r="B107" s="8">
        <v>157</v>
      </c>
      <c r="C107" s="8">
        <v>124</v>
      </c>
      <c r="D107" s="8">
        <v>281</v>
      </c>
    </row>
    <row r="108" spans="1:4" x14ac:dyDescent="0.55000000000000004">
      <c r="A108" s="5" t="s">
        <v>108</v>
      </c>
      <c r="B108" s="8">
        <v>32</v>
      </c>
      <c r="C108" s="8">
        <v>5</v>
      </c>
      <c r="D108" s="8">
        <v>37</v>
      </c>
    </row>
    <row r="109" spans="1:4" x14ac:dyDescent="0.55000000000000004">
      <c r="A109" s="5" t="s">
        <v>109</v>
      </c>
      <c r="B109" s="8">
        <v>0</v>
      </c>
      <c r="C109" s="8">
        <v>0</v>
      </c>
      <c r="D109" s="8">
        <v>0</v>
      </c>
    </row>
    <row r="110" spans="1:4" x14ac:dyDescent="0.55000000000000004">
      <c r="A110" s="8" t="s">
        <v>2</v>
      </c>
      <c r="B110" s="8">
        <f>SUM(B4:B109)</f>
        <v>23254</v>
      </c>
      <c r="C110" s="8">
        <f>SUM(C4:C109)</f>
        <v>22672</v>
      </c>
      <c r="D110" s="8">
        <f>SUM(D4:D109)</f>
        <v>45926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9"/>
  <sheetViews>
    <sheetView workbookViewId="0">
      <selection activeCell="G106" sqref="G106"/>
    </sheetView>
  </sheetViews>
  <sheetFormatPr defaultColWidth="20.875" defaultRowHeight="23.25" customHeight="1" x14ac:dyDescent="0.55000000000000004"/>
  <cols>
    <col min="1" max="1" width="20.875" style="1"/>
    <col min="2" max="4" width="11.625" style="1" customWidth="1"/>
    <col min="5" max="7" width="14.25" style="1" customWidth="1"/>
    <col min="8" max="16384" width="20.875" style="1"/>
  </cols>
  <sheetData>
    <row r="2" spans="1:7" ht="23.25" customHeight="1" x14ac:dyDescent="0.55000000000000004">
      <c r="A2" s="2" t="s">
        <v>3</v>
      </c>
      <c r="B2" s="2" t="s">
        <v>0</v>
      </c>
      <c r="C2" s="2" t="s">
        <v>1</v>
      </c>
      <c r="D2" s="2" t="s">
        <v>2</v>
      </c>
    </row>
    <row r="3" spans="1:7" ht="23.25" customHeight="1" x14ac:dyDescent="0.55000000000000004">
      <c r="A3" s="4" t="s">
        <v>4</v>
      </c>
      <c r="B3" s="3">
        <v>3800</v>
      </c>
      <c r="C3" s="3">
        <v>3676</v>
      </c>
      <c r="D3" s="3">
        <v>7476</v>
      </c>
      <c r="E3" s="14">
        <f>B3</f>
        <v>3800</v>
      </c>
      <c r="F3" s="14">
        <f t="shared" ref="F3:G3" si="0">C3</f>
        <v>3676</v>
      </c>
      <c r="G3" s="14">
        <f t="shared" si="0"/>
        <v>7476</v>
      </c>
    </row>
    <row r="4" spans="1:7" ht="23.25" customHeight="1" x14ac:dyDescent="0.55000000000000004">
      <c r="A4" s="4" t="s">
        <v>5</v>
      </c>
      <c r="B4" s="3">
        <v>4179</v>
      </c>
      <c r="C4" s="3">
        <v>4043</v>
      </c>
      <c r="D4" s="3">
        <v>8222</v>
      </c>
    </row>
    <row r="5" spans="1:7" ht="23.25" customHeight="1" x14ac:dyDescent="0.55000000000000004">
      <c r="A5" s="4" t="s">
        <v>6</v>
      </c>
      <c r="B5" s="3">
        <v>4231</v>
      </c>
      <c r="C5" s="3">
        <v>3897</v>
      </c>
      <c r="D5" s="3">
        <v>8128</v>
      </c>
    </row>
    <row r="6" spans="1:7" ht="23.25" customHeight="1" x14ac:dyDescent="0.55000000000000004">
      <c r="A6" s="4" t="s">
        <v>7</v>
      </c>
      <c r="B6" s="3">
        <v>4587</v>
      </c>
      <c r="C6" s="3">
        <v>4409</v>
      </c>
      <c r="D6" s="3">
        <v>8996</v>
      </c>
    </row>
    <row r="7" spans="1:7" ht="23.25" customHeight="1" x14ac:dyDescent="0.55000000000000004">
      <c r="A7" s="4" t="s">
        <v>8</v>
      </c>
      <c r="B7" s="3">
        <v>4587</v>
      </c>
      <c r="C7" s="3">
        <v>4119</v>
      </c>
      <c r="D7" s="3">
        <v>8706</v>
      </c>
      <c r="E7" s="14">
        <f>SUM(B4:B7)</f>
        <v>17584</v>
      </c>
      <c r="F7" s="14">
        <f t="shared" ref="F7:G7" si="1">SUM(C4:C7)</f>
        <v>16468</v>
      </c>
      <c r="G7" s="14">
        <f t="shared" si="1"/>
        <v>34052</v>
      </c>
    </row>
    <row r="8" spans="1:7" ht="23.25" customHeight="1" x14ac:dyDescent="0.55000000000000004">
      <c r="A8" s="4" t="s">
        <v>9</v>
      </c>
      <c r="B8" s="3">
        <v>4127</v>
      </c>
      <c r="C8" s="3">
        <v>3895</v>
      </c>
      <c r="D8" s="3">
        <v>8022</v>
      </c>
    </row>
    <row r="9" spans="1:7" ht="23.25" customHeight="1" x14ac:dyDescent="0.55000000000000004">
      <c r="A9" s="4" t="s">
        <v>10</v>
      </c>
      <c r="B9" s="3">
        <v>4414</v>
      </c>
      <c r="C9" s="3">
        <v>4125</v>
      </c>
      <c r="D9" s="3">
        <v>8539</v>
      </c>
    </row>
    <row r="10" spans="1:7" ht="23.25" customHeight="1" x14ac:dyDescent="0.55000000000000004">
      <c r="A10" s="4" t="s">
        <v>11</v>
      </c>
      <c r="B10" s="3">
        <v>4442</v>
      </c>
      <c r="C10" s="3">
        <v>4127</v>
      </c>
      <c r="D10" s="3">
        <v>8569</v>
      </c>
    </row>
    <row r="11" spans="1:7" ht="23.25" customHeight="1" x14ac:dyDescent="0.55000000000000004">
      <c r="A11" s="4" t="s">
        <v>12</v>
      </c>
      <c r="B11" s="3">
        <v>4493</v>
      </c>
      <c r="C11" s="3">
        <v>4253</v>
      </c>
      <c r="D11" s="3">
        <v>8746</v>
      </c>
    </row>
    <row r="12" spans="1:7" ht="23.25" customHeight="1" x14ac:dyDescent="0.55000000000000004">
      <c r="A12" s="4" t="s">
        <v>13</v>
      </c>
      <c r="B12" s="3">
        <v>4257</v>
      </c>
      <c r="C12" s="3">
        <v>4157</v>
      </c>
      <c r="D12" s="3">
        <v>8414</v>
      </c>
      <c r="E12" s="14">
        <f>SUM(B8:B12)</f>
        <v>21733</v>
      </c>
      <c r="F12" s="14">
        <f t="shared" ref="F12:G12" si="2">SUM(C8:C12)</f>
        <v>20557</v>
      </c>
      <c r="G12" s="14">
        <f t="shared" si="2"/>
        <v>42290</v>
      </c>
    </row>
    <row r="13" spans="1:7" ht="23.25" customHeight="1" x14ac:dyDescent="0.55000000000000004">
      <c r="A13" s="4" t="s">
        <v>14</v>
      </c>
      <c r="B13" s="3">
        <v>4447</v>
      </c>
      <c r="C13" s="3">
        <v>4330</v>
      </c>
      <c r="D13" s="3">
        <v>8777</v>
      </c>
    </row>
    <row r="14" spans="1:7" ht="23.25" customHeight="1" x14ac:dyDescent="0.55000000000000004">
      <c r="A14" s="4" t="s">
        <v>15</v>
      </c>
      <c r="B14" s="3">
        <v>4645</v>
      </c>
      <c r="C14" s="3">
        <v>4367</v>
      </c>
      <c r="D14" s="3">
        <v>9012</v>
      </c>
    </row>
    <row r="15" spans="1:7" ht="23.25" customHeight="1" x14ac:dyDescent="0.55000000000000004">
      <c r="A15" s="4" t="s">
        <v>16</v>
      </c>
      <c r="B15" s="3">
        <v>4334</v>
      </c>
      <c r="C15" s="3">
        <v>4196</v>
      </c>
      <c r="D15" s="3">
        <v>8530</v>
      </c>
    </row>
    <row r="16" spans="1:7" ht="23.25" customHeight="1" x14ac:dyDescent="0.55000000000000004">
      <c r="A16" s="4" t="s">
        <v>17</v>
      </c>
      <c r="B16" s="3">
        <v>4403</v>
      </c>
      <c r="C16" s="3">
        <v>4062</v>
      </c>
      <c r="D16" s="3">
        <v>8465</v>
      </c>
    </row>
    <row r="17" spans="1:7" ht="23.25" customHeight="1" x14ac:dyDescent="0.55000000000000004">
      <c r="A17" s="4" t="s">
        <v>18</v>
      </c>
      <c r="B17" s="3">
        <v>4306</v>
      </c>
      <c r="C17" s="3">
        <v>4145</v>
      </c>
      <c r="D17" s="3">
        <v>8451</v>
      </c>
      <c r="E17" s="14">
        <f>SUM(B13:B17)</f>
        <v>22135</v>
      </c>
      <c r="F17" s="14">
        <f t="shared" ref="F17:G17" si="3">SUM(C13:C17)</f>
        <v>21100</v>
      </c>
      <c r="G17" s="14">
        <f t="shared" si="3"/>
        <v>43235</v>
      </c>
    </row>
    <row r="18" spans="1:7" ht="23.25" customHeight="1" x14ac:dyDescent="0.55000000000000004">
      <c r="A18" s="4" t="s">
        <v>19</v>
      </c>
      <c r="B18" s="3">
        <v>4547</v>
      </c>
      <c r="C18" s="3">
        <v>4348</v>
      </c>
      <c r="D18" s="3">
        <v>8895</v>
      </c>
    </row>
    <row r="19" spans="1:7" ht="23.25" customHeight="1" x14ac:dyDescent="0.55000000000000004">
      <c r="A19" s="4" t="s">
        <v>20</v>
      </c>
      <c r="B19" s="3">
        <v>4392</v>
      </c>
      <c r="C19" s="3">
        <v>4226</v>
      </c>
      <c r="D19" s="3">
        <v>8618</v>
      </c>
    </row>
    <row r="20" spans="1:7" ht="23.25" customHeight="1" x14ac:dyDescent="0.55000000000000004">
      <c r="A20" s="4" t="s">
        <v>21</v>
      </c>
      <c r="B20" s="3">
        <v>4928</v>
      </c>
      <c r="C20" s="3">
        <v>4662</v>
      </c>
      <c r="D20" s="3">
        <v>9590</v>
      </c>
    </row>
    <row r="21" spans="1:7" ht="23.25" customHeight="1" x14ac:dyDescent="0.55000000000000004">
      <c r="A21" s="4" t="s">
        <v>22</v>
      </c>
      <c r="B21" s="3">
        <v>5203</v>
      </c>
      <c r="C21" s="3">
        <v>4922</v>
      </c>
      <c r="D21" s="3">
        <v>10125</v>
      </c>
    </row>
    <row r="22" spans="1:7" ht="23.25" customHeight="1" x14ac:dyDescent="0.55000000000000004">
      <c r="A22" s="4" t="s">
        <v>23</v>
      </c>
      <c r="B22" s="3">
        <v>5320</v>
      </c>
      <c r="C22" s="3">
        <v>4820</v>
      </c>
      <c r="D22" s="3">
        <v>10140</v>
      </c>
      <c r="E22" s="14">
        <f>SUM(B18:B22)</f>
        <v>24390</v>
      </c>
      <c r="F22" s="14">
        <f t="shared" ref="F22:G22" si="4">SUM(C18:C22)</f>
        <v>22978</v>
      </c>
      <c r="G22" s="14">
        <f t="shared" si="4"/>
        <v>47368</v>
      </c>
    </row>
    <row r="23" spans="1:7" ht="23.25" customHeight="1" x14ac:dyDescent="0.55000000000000004">
      <c r="A23" s="4" t="s">
        <v>24</v>
      </c>
      <c r="B23" s="3">
        <v>5252</v>
      </c>
      <c r="C23" s="3">
        <v>4991</v>
      </c>
      <c r="D23" s="3">
        <v>10243</v>
      </c>
    </row>
    <row r="24" spans="1:7" ht="23.25" customHeight="1" x14ac:dyDescent="0.55000000000000004">
      <c r="A24" s="4" t="s">
        <v>25</v>
      </c>
      <c r="B24" s="3">
        <v>4821</v>
      </c>
      <c r="C24" s="3">
        <v>4597</v>
      </c>
      <c r="D24" s="3">
        <v>9418</v>
      </c>
    </row>
    <row r="25" spans="1:7" ht="23.25" customHeight="1" x14ac:dyDescent="0.55000000000000004">
      <c r="A25" s="4" t="s">
        <v>26</v>
      </c>
      <c r="B25" s="3">
        <v>4801</v>
      </c>
      <c r="C25" s="3">
        <v>4814</v>
      </c>
      <c r="D25" s="3">
        <v>9615</v>
      </c>
    </row>
    <row r="26" spans="1:7" ht="23.25" customHeight="1" x14ac:dyDescent="0.55000000000000004">
      <c r="A26" s="4" t="s">
        <v>27</v>
      </c>
      <c r="B26" s="3">
        <v>5181</v>
      </c>
      <c r="C26" s="3">
        <v>5065</v>
      </c>
      <c r="D26" s="3">
        <v>10246</v>
      </c>
    </row>
    <row r="27" spans="1:7" ht="23.25" customHeight="1" x14ac:dyDescent="0.55000000000000004">
      <c r="A27" s="4" t="s">
        <v>28</v>
      </c>
      <c r="B27" s="3">
        <v>5283</v>
      </c>
      <c r="C27" s="3">
        <v>5014</v>
      </c>
      <c r="D27" s="3">
        <v>10297</v>
      </c>
      <c r="E27" s="14">
        <f>SUM(B23:B27)</f>
        <v>25338</v>
      </c>
      <c r="F27" s="14">
        <f t="shared" ref="F27:G27" si="5">SUM(C23:C27)</f>
        <v>24481</v>
      </c>
      <c r="G27" s="14">
        <f t="shared" si="5"/>
        <v>49819</v>
      </c>
    </row>
    <row r="28" spans="1:7" ht="23.25" customHeight="1" x14ac:dyDescent="0.55000000000000004">
      <c r="A28" s="4" t="s">
        <v>29</v>
      </c>
      <c r="B28" s="3">
        <v>5216</v>
      </c>
      <c r="C28" s="3">
        <v>4975</v>
      </c>
      <c r="D28" s="3">
        <v>10191</v>
      </c>
    </row>
    <row r="29" spans="1:7" ht="23.25" customHeight="1" x14ac:dyDescent="0.55000000000000004">
      <c r="A29" s="4" t="s">
        <v>30</v>
      </c>
      <c r="B29" s="3">
        <v>5021</v>
      </c>
      <c r="C29" s="3">
        <v>4902</v>
      </c>
      <c r="D29" s="3">
        <v>9923</v>
      </c>
    </row>
    <row r="30" spans="1:7" ht="23.25" customHeight="1" x14ac:dyDescent="0.55000000000000004">
      <c r="A30" s="4" t="s">
        <v>31</v>
      </c>
      <c r="B30" s="3">
        <v>4777</v>
      </c>
      <c r="C30" s="3">
        <v>4715</v>
      </c>
      <c r="D30" s="3">
        <v>9492</v>
      </c>
    </row>
    <row r="31" spans="1:7" ht="23.25" customHeight="1" x14ac:dyDescent="0.55000000000000004">
      <c r="A31" s="4" t="s">
        <v>32</v>
      </c>
      <c r="B31" s="3">
        <v>4867</v>
      </c>
      <c r="C31" s="3">
        <v>4767</v>
      </c>
      <c r="D31" s="3">
        <v>9634</v>
      </c>
    </row>
    <row r="32" spans="1:7" ht="23.25" customHeight="1" x14ac:dyDescent="0.55000000000000004">
      <c r="A32" s="4" t="s">
        <v>33</v>
      </c>
      <c r="B32" s="3">
        <v>5038</v>
      </c>
      <c r="C32" s="3">
        <v>5040</v>
      </c>
      <c r="D32" s="3">
        <v>10078</v>
      </c>
      <c r="E32" s="14">
        <f>SUM(B28:B32)</f>
        <v>24919</v>
      </c>
      <c r="F32" s="14">
        <f t="shared" ref="F32:G32" si="6">SUM(C28:C32)</f>
        <v>24399</v>
      </c>
      <c r="G32" s="14">
        <f t="shared" si="6"/>
        <v>49318</v>
      </c>
    </row>
    <row r="33" spans="1:7" ht="23.25" customHeight="1" x14ac:dyDescent="0.55000000000000004">
      <c r="A33" s="4" t="s">
        <v>34</v>
      </c>
      <c r="B33" s="3">
        <v>5373</v>
      </c>
      <c r="C33" s="3">
        <v>5129</v>
      </c>
      <c r="D33" s="3">
        <v>10502</v>
      </c>
    </row>
    <row r="34" spans="1:7" ht="23.25" customHeight="1" x14ac:dyDescent="0.55000000000000004">
      <c r="A34" s="4" t="s">
        <v>35</v>
      </c>
      <c r="B34" s="3">
        <v>5204</v>
      </c>
      <c r="C34" s="3">
        <v>5138</v>
      </c>
      <c r="D34" s="3">
        <v>10342</v>
      </c>
    </row>
    <row r="35" spans="1:7" ht="23.25" customHeight="1" x14ac:dyDescent="0.55000000000000004">
      <c r="A35" s="4" t="s">
        <v>36</v>
      </c>
      <c r="B35" s="3">
        <v>5368</v>
      </c>
      <c r="C35" s="3">
        <v>5373</v>
      </c>
      <c r="D35" s="3">
        <v>10741</v>
      </c>
    </row>
    <row r="36" spans="1:7" ht="23.25" customHeight="1" x14ac:dyDescent="0.55000000000000004">
      <c r="A36" s="4" t="s">
        <v>37</v>
      </c>
      <c r="B36" s="3">
        <v>5721</v>
      </c>
      <c r="C36" s="3">
        <v>5532</v>
      </c>
      <c r="D36" s="3">
        <v>11253</v>
      </c>
    </row>
    <row r="37" spans="1:7" ht="23.25" customHeight="1" x14ac:dyDescent="0.55000000000000004">
      <c r="A37" s="4" t="s">
        <v>38</v>
      </c>
      <c r="B37" s="3">
        <v>5613</v>
      </c>
      <c r="C37" s="3">
        <v>5544</v>
      </c>
      <c r="D37" s="3">
        <v>11157</v>
      </c>
      <c r="E37" s="14">
        <f>SUM(B33:B37)</f>
        <v>27279</v>
      </c>
      <c r="F37" s="14">
        <f t="shared" ref="F37:G37" si="7">SUM(C33:C37)</f>
        <v>26716</v>
      </c>
      <c r="G37" s="14">
        <f t="shared" si="7"/>
        <v>53995</v>
      </c>
    </row>
    <row r="38" spans="1:7" ht="23.25" customHeight="1" x14ac:dyDescent="0.55000000000000004">
      <c r="A38" s="4" t="s">
        <v>39</v>
      </c>
      <c r="B38" s="3">
        <v>5822</v>
      </c>
      <c r="C38" s="3">
        <v>5539</v>
      </c>
      <c r="D38" s="3">
        <v>11361</v>
      </c>
    </row>
    <row r="39" spans="1:7" ht="23.25" customHeight="1" x14ac:dyDescent="0.55000000000000004">
      <c r="A39" s="4" t="s">
        <v>40</v>
      </c>
      <c r="B39" s="3">
        <v>5787</v>
      </c>
      <c r="C39" s="3">
        <v>5694</v>
      </c>
      <c r="D39" s="3">
        <v>11481</v>
      </c>
    </row>
    <row r="40" spans="1:7" ht="23.25" customHeight="1" x14ac:dyDescent="0.55000000000000004">
      <c r="A40" s="4" t="s">
        <v>41</v>
      </c>
      <c r="B40" s="3">
        <v>5575</v>
      </c>
      <c r="C40" s="3">
        <v>5542</v>
      </c>
      <c r="D40" s="3">
        <v>11117</v>
      </c>
    </row>
    <row r="41" spans="1:7" ht="23.25" customHeight="1" x14ac:dyDescent="0.55000000000000004">
      <c r="A41" s="4" t="s">
        <v>42</v>
      </c>
      <c r="B41" s="3">
        <v>5606</v>
      </c>
      <c r="C41" s="3">
        <v>5737</v>
      </c>
      <c r="D41" s="3">
        <v>11343</v>
      </c>
    </row>
    <row r="42" spans="1:7" ht="23.25" customHeight="1" x14ac:dyDescent="0.55000000000000004">
      <c r="A42" s="4" t="s">
        <v>43</v>
      </c>
      <c r="B42" s="3">
        <v>5554</v>
      </c>
      <c r="C42" s="3">
        <v>5672</v>
      </c>
      <c r="D42" s="3">
        <v>11226</v>
      </c>
      <c r="E42" s="14">
        <f>SUM(B38:B42)</f>
        <v>28344</v>
      </c>
      <c r="F42" s="14">
        <f t="shared" ref="F42:G42" si="8">SUM(C38:C42)</f>
        <v>28184</v>
      </c>
      <c r="G42" s="14">
        <f t="shared" si="8"/>
        <v>56528</v>
      </c>
    </row>
    <row r="43" spans="1:7" ht="23.25" customHeight="1" x14ac:dyDescent="0.55000000000000004">
      <c r="A43" s="4" t="s">
        <v>44</v>
      </c>
      <c r="B43" s="3">
        <v>5329</v>
      </c>
      <c r="C43" s="3">
        <v>5580</v>
      </c>
      <c r="D43" s="3">
        <v>10909</v>
      </c>
    </row>
    <row r="44" spans="1:7" ht="23.25" customHeight="1" x14ac:dyDescent="0.55000000000000004">
      <c r="A44" s="4" t="s">
        <v>45</v>
      </c>
      <c r="B44" s="3">
        <v>5517</v>
      </c>
      <c r="C44" s="3">
        <v>5760</v>
      </c>
      <c r="D44" s="3">
        <v>11277</v>
      </c>
    </row>
    <row r="45" spans="1:7" ht="23.25" customHeight="1" x14ac:dyDescent="0.55000000000000004">
      <c r="A45" s="4" t="s">
        <v>46</v>
      </c>
      <c r="B45" s="3">
        <v>5114</v>
      </c>
      <c r="C45" s="3">
        <v>5467</v>
      </c>
      <c r="D45" s="3">
        <v>10581</v>
      </c>
    </row>
    <row r="46" spans="1:7" ht="23.25" customHeight="1" x14ac:dyDescent="0.55000000000000004">
      <c r="A46" s="4" t="s">
        <v>47</v>
      </c>
      <c r="B46" s="3">
        <v>5415</v>
      </c>
      <c r="C46" s="3">
        <v>5643</v>
      </c>
      <c r="D46" s="3">
        <v>11058</v>
      </c>
    </row>
    <row r="47" spans="1:7" ht="23.25" customHeight="1" x14ac:dyDescent="0.55000000000000004">
      <c r="A47" s="4" t="s">
        <v>48</v>
      </c>
      <c r="B47" s="3">
        <v>5715</v>
      </c>
      <c r="C47" s="3">
        <v>5914</v>
      </c>
      <c r="D47" s="3">
        <v>11629</v>
      </c>
      <c r="E47" s="14">
        <f>SUM(B43:B47)</f>
        <v>27090</v>
      </c>
      <c r="F47" s="14">
        <f t="shared" ref="F47:G47" si="9">SUM(C43:C47)</f>
        <v>28364</v>
      </c>
      <c r="G47" s="14">
        <f t="shared" si="9"/>
        <v>55454</v>
      </c>
    </row>
    <row r="48" spans="1:7" ht="23.25" customHeight="1" x14ac:dyDescent="0.55000000000000004">
      <c r="A48" s="4" t="s">
        <v>49</v>
      </c>
      <c r="B48" s="3">
        <v>5485</v>
      </c>
      <c r="C48" s="3">
        <v>5877</v>
      </c>
      <c r="D48" s="3">
        <v>11362</v>
      </c>
    </row>
    <row r="49" spans="1:7" ht="23.25" customHeight="1" x14ac:dyDescent="0.55000000000000004">
      <c r="A49" s="4" t="s">
        <v>50</v>
      </c>
      <c r="B49" s="3">
        <v>5455</v>
      </c>
      <c r="C49" s="3">
        <v>5736</v>
      </c>
      <c r="D49" s="3">
        <v>11191</v>
      </c>
    </row>
    <row r="50" spans="1:7" ht="23.25" customHeight="1" x14ac:dyDescent="0.55000000000000004">
      <c r="A50" s="4" t="s">
        <v>51</v>
      </c>
      <c r="B50" s="3">
        <v>5654</v>
      </c>
      <c r="C50" s="3">
        <v>6178</v>
      </c>
      <c r="D50" s="3">
        <v>11832</v>
      </c>
    </row>
    <row r="51" spans="1:7" ht="23.25" customHeight="1" x14ac:dyDescent="0.55000000000000004">
      <c r="A51" s="4" t="s">
        <v>52</v>
      </c>
      <c r="B51" s="3">
        <v>5183</v>
      </c>
      <c r="C51" s="3">
        <v>5517</v>
      </c>
      <c r="D51" s="3">
        <v>10700</v>
      </c>
    </row>
    <row r="52" spans="1:7" ht="23.25" customHeight="1" x14ac:dyDescent="0.55000000000000004">
      <c r="A52" s="4" t="s">
        <v>53</v>
      </c>
      <c r="B52" s="3">
        <v>5281</v>
      </c>
      <c r="C52" s="3">
        <v>5612</v>
      </c>
      <c r="D52" s="3">
        <v>10893</v>
      </c>
      <c r="E52" s="14">
        <f>SUM(B48:B52)</f>
        <v>27058</v>
      </c>
      <c r="F52" s="14">
        <f t="shared" ref="F52:G52" si="10">SUM(C48:C52)</f>
        <v>28920</v>
      </c>
      <c r="G52" s="14">
        <f t="shared" si="10"/>
        <v>55978</v>
      </c>
    </row>
    <row r="53" spans="1:7" ht="23.25" customHeight="1" x14ac:dyDescent="0.55000000000000004">
      <c r="A53" s="4" t="s">
        <v>54</v>
      </c>
      <c r="B53" s="3">
        <v>5411</v>
      </c>
      <c r="C53" s="3">
        <v>5920</v>
      </c>
      <c r="D53" s="3">
        <v>11331</v>
      </c>
    </row>
    <row r="54" spans="1:7" ht="23.25" customHeight="1" x14ac:dyDescent="0.55000000000000004">
      <c r="A54" s="4" t="s">
        <v>55</v>
      </c>
      <c r="B54" s="3">
        <v>5121</v>
      </c>
      <c r="C54" s="3">
        <v>5624</v>
      </c>
      <c r="D54" s="3">
        <v>10745</v>
      </c>
    </row>
    <row r="55" spans="1:7" ht="23.25" customHeight="1" x14ac:dyDescent="0.55000000000000004">
      <c r="A55" s="4" t="s">
        <v>56</v>
      </c>
      <c r="B55" s="3">
        <v>4969</v>
      </c>
      <c r="C55" s="3">
        <v>5320</v>
      </c>
      <c r="D55" s="3">
        <v>10289</v>
      </c>
    </row>
    <row r="56" spans="1:7" ht="23.25" customHeight="1" x14ac:dyDescent="0.55000000000000004">
      <c r="A56" s="4" t="s">
        <v>57</v>
      </c>
      <c r="B56" s="3">
        <v>4865</v>
      </c>
      <c r="C56" s="3">
        <v>5244</v>
      </c>
      <c r="D56" s="3">
        <v>10109</v>
      </c>
    </row>
    <row r="57" spans="1:7" ht="23.25" customHeight="1" x14ac:dyDescent="0.55000000000000004">
      <c r="A57" s="4" t="s">
        <v>58</v>
      </c>
      <c r="B57" s="3">
        <v>4361</v>
      </c>
      <c r="C57" s="3">
        <v>4686</v>
      </c>
      <c r="D57" s="3">
        <v>9047</v>
      </c>
      <c r="E57" s="14">
        <f>SUM(B53:B57)</f>
        <v>24727</v>
      </c>
      <c r="F57" s="14">
        <f t="shared" ref="F57:G57" si="11">SUM(C53:C57)</f>
        <v>26794</v>
      </c>
      <c r="G57" s="14">
        <f t="shared" si="11"/>
        <v>51521</v>
      </c>
    </row>
    <row r="58" spans="1:7" ht="23.25" customHeight="1" x14ac:dyDescent="0.55000000000000004">
      <c r="A58" s="4" t="s">
        <v>59</v>
      </c>
      <c r="B58" s="3">
        <v>4391</v>
      </c>
      <c r="C58" s="3">
        <v>4881</v>
      </c>
      <c r="D58" s="3">
        <v>9272</v>
      </c>
    </row>
    <row r="59" spans="1:7" ht="23.25" customHeight="1" x14ac:dyDescent="0.55000000000000004">
      <c r="A59" s="4" t="s">
        <v>60</v>
      </c>
      <c r="B59" s="3">
        <v>4256</v>
      </c>
      <c r="C59" s="3">
        <v>4694</v>
      </c>
      <c r="D59" s="3">
        <v>8950</v>
      </c>
    </row>
    <row r="60" spans="1:7" ht="23.25" customHeight="1" x14ac:dyDescent="0.55000000000000004">
      <c r="A60" s="4" t="s">
        <v>61</v>
      </c>
      <c r="B60" s="3">
        <v>3520</v>
      </c>
      <c r="C60" s="3">
        <v>4046</v>
      </c>
      <c r="D60" s="3">
        <v>7566</v>
      </c>
    </row>
    <row r="61" spans="1:7" ht="23.25" customHeight="1" x14ac:dyDescent="0.55000000000000004">
      <c r="A61" s="4" t="s">
        <v>62</v>
      </c>
      <c r="B61" s="3">
        <v>3506</v>
      </c>
      <c r="C61" s="3">
        <v>4185</v>
      </c>
      <c r="D61" s="3">
        <v>7691</v>
      </c>
    </row>
    <row r="62" spans="1:7" ht="23.25" customHeight="1" x14ac:dyDescent="0.55000000000000004">
      <c r="A62" s="4" t="s">
        <v>63</v>
      </c>
      <c r="B62" s="3">
        <v>3155</v>
      </c>
      <c r="C62" s="3">
        <v>3559</v>
      </c>
      <c r="D62" s="3">
        <v>6714</v>
      </c>
      <c r="E62" s="14">
        <f>SUM(B58:B62)</f>
        <v>18828</v>
      </c>
      <c r="F62" s="14">
        <f t="shared" ref="F62:G62" si="12">SUM(C58:C62)</f>
        <v>21365</v>
      </c>
      <c r="G62" s="14">
        <f t="shared" si="12"/>
        <v>40193</v>
      </c>
    </row>
    <row r="63" spans="1:7" ht="23.25" customHeight="1" x14ac:dyDescent="0.55000000000000004">
      <c r="A63" s="4" t="s">
        <v>64</v>
      </c>
      <c r="B63" s="3">
        <v>2965</v>
      </c>
      <c r="C63" s="3">
        <v>3242</v>
      </c>
      <c r="D63" s="3">
        <v>6207</v>
      </c>
    </row>
    <row r="64" spans="1:7" ht="23.25" customHeight="1" x14ac:dyDescent="0.55000000000000004">
      <c r="A64" s="4" t="s">
        <v>65</v>
      </c>
      <c r="B64" s="3">
        <v>3181</v>
      </c>
      <c r="C64" s="3">
        <v>3699</v>
      </c>
      <c r="D64" s="3">
        <v>6880</v>
      </c>
    </row>
    <row r="65" spans="1:7" ht="23.25" customHeight="1" x14ac:dyDescent="0.55000000000000004">
      <c r="A65" s="4" t="s">
        <v>66</v>
      </c>
      <c r="B65" s="3">
        <v>2889</v>
      </c>
      <c r="C65" s="3">
        <v>3442</v>
      </c>
      <c r="D65" s="3">
        <v>6331</v>
      </c>
    </row>
    <row r="66" spans="1:7" ht="23.25" customHeight="1" x14ac:dyDescent="0.55000000000000004">
      <c r="A66" s="4" t="s">
        <v>67</v>
      </c>
      <c r="B66" s="3">
        <v>2800</v>
      </c>
      <c r="C66" s="3">
        <v>3346</v>
      </c>
      <c r="D66" s="3">
        <v>6146</v>
      </c>
    </row>
    <row r="67" spans="1:7" ht="23.25" customHeight="1" x14ac:dyDescent="0.55000000000000004">
      <c r="A67" s="4" t="s">
        <v>68</v>
      </c>
      <c r="B67" s="3">
        <v>2805</v>
      </c>
      <c r="C67" s="3">
        <v>3188</v>
      </c>
      <c r="D67" s="3">
        <v>5993</v>
      </c>
      <c r="E67" s="14">
        <f>SUM(B63:B67)</f>
        <v>14640</v>
      </c>
      <c r="F67" s="14">
        <f t="shared" ref="F67:G67" si="13">SUM(C63:C67)</f>
        <v>16917</v>
      </c>
      <c r="G67" s="14">
        <f t="shared" si="13"/>
        <v>31557</v>
      </c>
    </row>
    <row r="68" spans="1:7" ht="23.25" customHeight="1" x14ac:dyDescent="0.55000000000000004">
      <c r="A68" s="4" t="s">
        <v>69</v>
      </c>
      <c r="B68" s="3">
        <v>2475</v>
      </c>
      <c r="C68" s="3">
        <v>3039</v>
      </c>
      <c r="D68" s="3">
        <v>5514</v>
      </c>
    </row>
    <row r="69" spans="1:7" ht="23.25" customHeight="1" x14ac:dyDescent="0.55000000000000004">
      <c r="A69" s="4" t="s">
        <v>70</v>
      </c>
      <c r="B69" s="3">
        <v>2528</v>
      </c>
      <c r="C69" s="3">
        <v>3160</v>
      </c>
      <c r="D69" s="3">
        <v>5688</v>
      </c>
    </row>
    <row r="70" spans="1:7" ht="23.25" customHeight="1" x14ac:dyDescent="0.55000000000000004">
      <c r="A70" s="4" t="s">
        <v>71</v>
      </c>
      <c r="B70" s="3">
        <v>2176</v>
      </c>
      <c r="C70" s="3">
        <v>2706</v>
      </c>
      <c r="D70" s="3">
        <v>4882</v>
      </c>
    </row>
    <row r="71" spans="1:7" ht="23.25" customHeight="1" x14ac:dyDescent="0.55000000000000004">
      <c r="A71" s="4" t="s">
        <v>72</v>
      </c>
      <c r="B71" s="3">
        <v>2094</v>
      </c>
      <c r="C71" s="3">
        <v>2457</v>
      </c>
      <c r="D71" s="3">
        <v>4551</v>
      </c>
    </row>
    <row r="72" spans="1:7" ht="23.25" customHeight="1" x14ac:dyDescent="0.55000000000000004">
      <c r="A72" s="4" t="s">
        <v>73</v>
      </c>
      <c r="B72" s="3">
        <v>1828</v>
      </c>
      <c r="C72" s="3">
        <v>2252</v>
      </c>
      <c r="D72" s="3">
        <v>4080</v>
      </c>
      <c r="E72" s="14">
        <f>SUM(B68:B72)</f>
        <v>11101</v>
      </c>
      <c r="F72" s="14">
        <f t="shared" ref="F72:G72" si="14">SUM(C68:C72)</f>
        <v>13614</v>
      </c>
      <c r="G72" s="14">
        <f t="shared" si="14"/>
        <v>24715</v>
      </c>
    </row>
    <row r="73" spans="1:7" ht="23.25" customHeight="1" x14ac:dyDescent="0.55000000000000004">
      <c r="A73" s="4" t="s">
        <v>74</v>
      </c>
      <c r="B73" s="3">
        <v>1617</v>
      </c>
      <c r="C73" s="3">
        <v>1980</v>
      </c>
      <c r="D73" s="3">
        <v>3597</v>
      </c>
    </row>
    <row r="74" spans="1:7" ht="23.25" customHeight="1" x14ac:dyDescent="0.55000000000000004">
      <c r="A74" s="4" t="s">
        <v>75</v>
      </c>
      <c r="B74" s="3">
        <v>1548</v>
      </c>
      <c r="C74" s="3">
        <v>1914</v>
      </c>
      <c r="D74" s="3">
        <v>3462</v>
      </c>
    </row>
    <row r="75" spans="1:7" ht="23.25" customHeight="1" x14ac:dyDescent="0.55000000000000004">
      <c r="A75" s="4" t="s">
        <v>76</v>
      </c>
      <c r="B75" s="3">
        <v>1515</v>
      </c>
      <c r="C75" s="3">
        <v>1911</v>
      </c>
      <c r="D75" s="3">
        <v>3426</v>
      </c>
    </row>
    <row r="76" spans="1:7" ht="23.25" customHeight="1" x14ac:dyDescent="0.55000000000000004">
      <c r="A76" s="4" t="s">
        <v>77</v>
      </c>
      <c r="B76" s="3">
        <v>1476</v>
      </c>
      <c r="C76" s="3">
        <v>1882</v>
      </c>
      <c r="D76" s="3">
        <v>3358</v>
      </c>
    </row>
    <row r="77" spans="1:7" ht="23.25" customHeight="1" x14ac:dyDescent="0.55000000000000004">
      <c r="A77" s="4" t="s">
        <v>78</v>
      </c>
      <c r="B77" s="3">
        <v>1495</v>
      </c>
      <c r="C77" s="3">
        <v>2002</v>
      </c>
      <c r="D77" s="3">
        <v>3497</v>
      </c>
      <c r="E77" s="14">
        <f>SUM(B73:B77)</f>
        <v>7651</v>
      </c>
      <c r="F77" s="14">
        <f t="shared" ref="F77:G77" si="15">SUM(C73:C77)</f>
        <v>9689</v>
      </c>
      <c r="G77" s="14">
        <f t="shared" si="15"/>
        <v>17340</v>
      </c>
    </row>
    <row r="78" spans="1:7" ht="23.25" customHeight="1" x14ac:dyDescent="0.55000000000000004">
      <c r="A78" s="4" t="s">
        <v>79</v>
      </c>
      <c r="B78" s="3">
        <v>1239</v>
      </c>
      <c r="C78" s="3">
        <v>1588</v>
      </c>
      <c r="D78" s="3">
        <v>2827</v>
      </c>
    </row>
    <row r="79" spans="1:7" ht="23.25" customHeight="1" x14ac:dyDescent="0.55000000000000004">
      <c r="A79" s="4" t="s">
        <v>80</v>
      </c>
      <c r="B79" s="3">
        <v>1307</v>
      </c>
      <c r="C79" s="3">
        <v>1721</v>
      </c>
      <c r="D79" s="3">
        <v>3028</v>
      </c>
    </row>
    <row r="80" spans="1:7" ht="23.25" customHeight="1" x14ac:dyDescent="0.55000000000000004">
      <c r="A80" s="4" t="s">
        <v>81</v>
      </c>
      <c r="B80" s="3">
        <v>1310</v>
      </c>
      <c r="C80" s="3">
        <v>1769</v>
      </c>
      <c r="D80" s="3">
        <v>3079</v>
      </c>
    </row>
    <row r="81" spans="1:7" ht="23.25" customHeight="1" x14ac:dyDescent="0.55000000000000004">
      <c r="A81" s="4" t="s">
        <v>82</v>
      </c>
      <c r="B81" s="3">
        <v>1082</v>
      </c>
      <c r="C81" s="3">
        <v>1573</v>
      </c>
      <c r="D81" s="3">
        <v>2655</v>
      </c>
    </row>
    <row r="82" spans="1:7" ht="23.25" customHeight="1" x14ac:dyDescent="0.55000000000000004">
      <c r="A82" s="4" t="s">
        <v>83</v>
      </c>
      <c r="B82" s="3">
        <v>1092</v>
      </c>
      <c r="C82" s="3">
        <v>1531</v>
      </c>
      <c r="D82" s="3">
        <v>2623</v>
      </c>
      <c r="E82" s="14">
        <f>SUM(B78:B82)</f>
        <v>6030</v>
      </c>
      <c r="F82" s="14">
        <f t="shared" ref="F82:G82" si="16">SUM(C78:C82)</f>
        <v>8182</v>
      </c>
      <c r="G82" s="14">
        <f t="shared" si="16"/>
        <v>14212</v>
      </c>
    </row>
    <row r="83" spans="1:7" ht="23.25" customHeight="1" x14ac:dyDescent="0.55000000000000004">
      <c r="A83" s="4" t="s">
        <v>84</v>
      </c>
      <c r="B83" s="4">
        <v>902</v>
      </c>
      <c r="C83" s="3">
        <v>1333</v>
      </c>
      <c r="D83" s="3">
        <v>2235</v>
      </c>
    </row>
    <row r="84" spans="1:7" ht="23.25" customHeight="1" x14ac:dyDescent="0.55000000000000004">
      <c r="A84" s="4" t="s">
        <v>85</v>
      </c>
      <c r="B84" s="4">
        <v>796</v>
      </c>
      <c r="C84" s="3">
        <v>1196</v>
      </c>
      <c r="D84" s="3">
        <v>1992</v>
      </c>
    </row>
    <row r="85" spans="1:7" ht="23.25" customHeight="1" x14ac:dyDescent="0.55000000000000004">
      <c r="A85" s="4" t="s">
        <v>86</v>
      </c>
      <c r="B85" s="4">
        <v>766</v>
      </c>
      <c r="C85" s="3">
        <v>1122</v>
      </c>
      <c r="D85" s="3">
        <v>1888</v>
      </c>
    </row>
    <row r="86" spans="1:7" ht="23.25" customHeight="1" x14ac:dyDescent="0.55000000000000004">
      <c r="A86" s="4" t="s">
        <v>87</v>
      </c>
      <c r="B86" s="4">
        <v>612</v>
      </c>
      <c r="C86" s="3">
        <v>1034</v>
      </c>
      <c r="D86" s="3">
        <v>1646</v>
      </c>
    </row>
    <row r="87" spans="1:7" ht="23.25" customHeight="1" x14ac:dyDescent="0.55000000000000004">
      <c r="A87" s="4" t="s">
        <v>88</v>
      </c>
      <c r="B87" s="4">
        <v>579</v>
      </c>
      <c r="C87" s="4">
        <v>946</v>
      </c>
      <c r="D87" s="3">
        <v>1525</v>
      </c>
      <c r="E87" s="1">
        <f>SUM(B83:B87)</f>
        <v>3655</v>
      </c>
      <c r="F87" s="1">
        <f t="shared" ref="F87:G87" si="17">SUM(C83:C87)</f>
        <v>5631</v>
      </c>
      <c r="G87" s="1">
        <f t="shared" si="17"/>
        <v>9286</v>
      </c>
    </row>
    <row r="88" spans="1:7" ht="23.25" customHeight="1" x14ac:dyDescent="0.55000000000000004">
      <c r="A88" s="4" t="s">
        <v>89</v>
      </c>
      <c r="B88" s="4">
        <v>482</v>
      </c>
      <c r="C88" s="4">
        <v>816</v>
      </c>
      <c r="D88" s="3">
        <v>1298</v>
      </c>
    </row>
    <row r="89" spans="1:7" ht="23.25" customHeight="1" x14ac:dyDescent="0.55000000000000004">
      <c r="A89" s="4" t="s">
        <v>90</v>
      </c>
      <c r="B89" s="4">
        <v>421</v>
      </c>
      <c r="C89" s="4">
        <v>794</v>
      </c>
      <c r="D89" s="3">
        <v>1215</v>
      </c>
    </row>
    <row r="90" spans="1:7" ht="23.25" customHeight="1" x14ac:dyDescent="0.55000000000000004">
      <c r="A90" s="4" t="s">
        <v>91</v>
      </c>
      <c r="B90" s="4">
        <v>345</v>
      </c>
      <c r="C90" s="4">
        <v>593</v>
      </c>
      <c r="D90" s="4">
        <v>938</v>
      </c>
    </row>
    <row r="91" spans="1:7" ht="23.25" customHeight="1" x14ac:dyDescent="0.55000000000000004">
      <c r="A91" s="4" t="s">
        <v>92</v>
      </c>
      <c r="B91" s="4">
        <v>352</v>
      </c>
      <c r="C91" s="4">
        <v>632</v>
      </c>
      <c r="D91" s="4">
        <v>984</v>
      </c>
    </row>
    <row r="92" spans="1:7" ht="23.25" customHeight="1" x14ac:dyDescent="0.55000000000000004">
      <c r="A92" s="4" t="s">
        <v>93</v>
      </c>
      <c r="B92" s="4">
        <v>241</v>
      </c>
      <c r="C92" s="4">
        <v>459</v>
      </c>
      <c r="D92" s="4">
        <v>700</v>
      </c>
      <c r="E92" s="1">
        <f>SUM(B88:B92)</f>
        <v>1841</v>
      </c>
      <c r="F92" s="1">
        <f t="shared" ref="F92:G92" si="18">SUM(C88:C92)</f>
        <v>3294</v>
      </c>
      <c r="G92" s="1">
        <f t="shared" si="18"/>
        <v>5135</v>
      </c>
    </row>
    <row r="93" spans="1:7" ht="23.25" customHeight="1" x14ac:dyDescent="0.55000000000000004">
      <c r="A93" s="4" t="s">
        <v>94</v>
      </c>
      <c r="B93" s="4">
        <v>212</v>
      </c>
      <c r="C93" s="4">
        <v>363</v>
      </c>
      <c r="D93" s="4">
        <v>575</v>
      </c>
    </row>
    <row r="94" spans="1:7" ht="23.25" customHeight="1" x14ac:dyDescent="0.55000000000000004">
      <c r="A94" s="4" t="s">
        <v>95</v>
      </c>
      <c r="B94" s="4">
        <v>169</v>
      </c>
      <c r="C94" s="4">
        <v>358</v>
      </c>
      <c r="D94" s="4">
        <v>527</v>
      </c>
    </row>
    <row r="95" spans="1:7" ht="23.25" customHeight="1" x14ac:dyDescent="0.55000000000000004">
      <c r="A95" s="4" t="s">
        <v>96</v>
      </c>
      <c r="B95" s="4">
        <v>120</v>
      </c>
      <c r="C95" s="4">
        <v>238</v>
      </c>
      <c r="D95" s="4">
        <v>358</v>
      </c>
    </row>
    <row r="96" spans="1:7" ht="23.25" customHeight="1" x14ac:dyDescent="0.55000000000000004">
      <c r="A96" s="4" t="s">
        <v>97</v>
      </c>
      <c r="B96" s="4">
        <v>108</v>
      </c>
      <c r="C96" s="4">
        <v>234</v>
      </c>
      <c r="D96" s="4">
        <v>342</v>
      </c>
    </row>
    <row r="97" spans="1:7" ht="23.25" customHeight="1" x14ac:dyDescent="0.55000000000000004">
      <c r="A97" s="4" t="s">
        <v>98</v>
      </c>
      <c r="B97" s="4">
        <v>69</v>
      </c>
      <c r="C97" s="4">
        <v>170</v>
      </c>
      <c r="D97" s="4">
        <v>239</v>
      </c>
      <c r="E97" s="1">
        <f>SUM(B93:B97)</f>
        <v>678</v>
      </c>
      <c r="F97" s="1">
        <f t="shared" ref="F97:G97" si="19">SUM(C93:C97)</f>
        <v>1363</v>
      </c>
      <c r="G97" s="1">
        <f t="shared" si="19"/>
        <v>2041</v>
      </c>
    </row>
    <row r="98" spans="1:7" ht="23.25" customHeight="1" x14ac:dyDescent="0.55000000000000004">
      <c r="A98" s="4" t="s">
        <v>99</v>
      </c>
      <c r="B98" s="4">
        <v>58</v>
      </c>
      <c r="C98" s="4">
        <v>116</v>
      </c>
      <c r="D98" s="4">
        <v>174</v>
      </c>
    </row>
    <row r="99" spans="1:7" ht="23.25" customHeight="1" x14ac:dyDescent="0.55000000000000004">
      <c r="A99" s="4" t="s">
        <v>100</v>
      </c>
      <c r="B99" s="4">
        <v>54</v>
      </c>
      <c r="C99" s="4">
        <v>133</v>
      </c>
      <c r="D99" s="4">
        <v>187</v>
      </c>
    </row>
    <row r="100" spans="1:7" ht="23.25" customHeight="1" x14ac:dyDescent="0.55000000000000004">
      <c r="A100" s="4" t="s">
        <v>101</v>
      </c>
      <c r="B100" s="4">
        <v>53</v>
      </c>
      <c r="C100" s="4">
        <v>76</v>
      </c>
      <c r="D100" s="4">
        <v>129</v>
      </c>
    </row>
    <row r="101" spans="1:7" ht="23.25" customHeight="1" x14ac:dyDescent="0.55000000000000004">
      <c r="A101" s="4" t="s">
        <v>102</v>
      </c>
      <c r="B101" s="4">
        <v>50</v>
      </c>
      <c r="C101" s="4">
        <v>63</v>
      </c>
      <c r="D101" s="4">
        <v>113</v>
      </c>
    </row>
    <row r="102" spans="1:7" ht="23.25" customHeight="1" x14ac:dyDescent="0.55000000000000004">
      <c r="A102" s="4" t="s">
        <v>103</v>
      </c>
      <c r="B102" s="4">
        <v>32</v>
      </c>
      <c r="C102" s="4">
        <v>52</v>
      </c>
      <c r="D102" s="4">
        <v>84</v>
      </c>
      <c r="E102" s="1">
        <f>SUM(B98:B102)</f>
        <v>247</v>
      </c>
      <c r="F102" s="1">
        <f t="shared" ref="F102:G102" si="20">SUM(C98:C102)</f>
        <v>440</v>
      </c>
      <c r="G102" s="1">
        <f t="shared" si="20"/>
        <v>687</v>
      </c>
    </row>
    <row r="103" spans="1:7" ht="23.25" customHeight="1" x14ac:dyDescent="0.55000000000000004">
      <c r="A103" s="4" t="s">
        <v>104</v>
      </c>
      <c r="B103" s="4">
        <v>30</v>
      </c>
      <c r="C103" s="4">
        <v>51</v>
      </c>
      <c r="D103" s="4">
        <v>81</v>
      </c>
    </row>
    <row r="104" spans="1:7" ht="23.25" customHeight="1" x14ac:dyDescent="0.55000000000000004">
      <c r="A104" s="4" t="s">
        <v>105</v>
      </c>
      <c r="B104" s="4">
        <v>154</v>
      </c>
      <c r="C104" s="4">
        <v>174</v>
      </c>
      <c r="D104" s="4">
        <v>328</v>
      </c>
      <c r="E104" s="1">
        <f>SUM(B103:B104)</f>
        <v>184</v>
      </c>
      <c r="F104" s="1">
        <f t="shared" ref="F104:G104" si="21">SUM(C103:C104)</f>
        <v>225</v>
      </c>
      <c r="G104" s="1">
        <f t="shared" si="21"/>
        <v>409</v>
      </c>
    </row>
    <row r="105" spans="1:7" ht="23.25" customHeight="1" x14ac:dyDescent="0.55000000000000004">
      <c r="A105" s="5" t="s">
        <v>106</v>
      </c>
      <c r="B105" s="6">
        <v>1037</v>
      </c>
      <c r="C105" s="6">
        <v>850</v>
      </c>
      <c r="D105" s="6">
        <v>1887</v>
      </c>
      <c r="E105" s="15">
        <f>B105</f>
        <v>1037</v>
      </c>
      <c r="F105" s="15">
        <f t="shared" ref="F105:G105" si="22">C105</f>
        <v>850</v>
      </c>
      <c r="G105" s="15">
        <f t="shared" si="22"/>
        <v>1887</v>
      </c>
    </row>
    <row r="106" spans="1:7" ht="23.25" customHeight="1" x14ac:dyDescent="0.55000000000000004">
      <c r="A106" s="5" t="s">
        <v>107</v>
      </c>
      <c r="B106" s="6">
        <v>2721</v>
      </c>
      <c r="C106" s="6">
        <v>2276</v>
      </c>
      <c r="D106" s="6">
        <v>4997</v>
      </c>
      <c r="E106" s="15">
        <f t="shared" ref="E106:E108" si="23">B106</f>
        <v>2721</v>
      </c>
      <c r="F106" s="15">
        <f t="shared" ref="F106:F108" si="24">C106</f>
        <v>2276</v>
      </c>
      <c r="G106" s="15">
        <f t="shared" ref="G106:G108" si="25">D106</f>
        <v>4997</v>
      </c>
    </row>
    <row r="107" spans="1:7" ht="23.25" customHeight="1" x14ac:dyDescent="0.55000000000000004">
      <c r="A107" s="5" t="s">
        <v>108</v>
      </c>
      <c r="B107" s="6">
        <v>836</v>
      </c>
      <c r="C107" s="6">
        <v>572</v>
      </c>
      <c r="D107" s="6">
        <v>1408</v>
      </c>
      <c r="E107" s="15">
        <f t="shared" si="23"/>
        <v>836</v>
      </c>
      <c r="F107" s="15">
        <f t="shared" si="24"/>
        <v>572</v>
      </c>
      <c r="G107" s="15">
        <f t="shared" si="25"/>
        <v>1408</v>
      </c>
    </row>
    <row r="108" spans="1:7" ht="23.25" customHeight="1" x14ac:dyDescent="0.55000000000000004">
      <c r="A108" s="5" t="s">
        <v>109</v>
      </c>
      <c r="B108" s="6">
        <v>0</v>
      </c>
      <c r="C108" s="6">
        <v>1</v>
      </c>
      <c r="D108" s="6">
        <v>1</v>
      </c>
      <c r="E108" s="15">
        <f t="shared" si="23"/>
        <v>0</v>
      </c>
      <c r="F108" s="15">
        <f t="shared" si="24"/>
        <v>1</v>
      </c>
      <c r="G108" s="15">
        <f t="shared" si="25"/>
        <v>1</v>
      </c>
    </row>
    <row r="109" spans="1:7" ht="23.25" customHeight="1" x14ac:dyDescent="0.55000000000000004">
      <c r="A109" s="5" t="s">
        <v>2</v>
      </c>
      <c r="B109" s="7">
        <f>SUM(B3:B108)</f>
        <v>343846</v>
      </c>
      <c r="C109" s="7">
        <f>SUM(C3:C108)</f>
        <v>357056</v>
      </c>
      <c r="D109" s="7">
        <f>SUM(D3:D108)</f>
        <v>700902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จังหวัด</vt:lpstr>
      <vt:lpstr>ท่าตะเกียบ</vt:lpstr>
      <vt:lpstr>10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NUY</dc:creator>
  <cp:lastModifiedBy>ADMIN_Thatakiab</cp:lastModifiedBy>
  <cp:lastPrinted>2016-10-20T10:15:29Z</cp:lastPrinted>
  <dcterms:created xsi:type="dcterms:W3CDTF">2016-02-18T02:46:28Z</dcterms:created>
  <dcterms:modified xsi:type="dcterms:W3CDTF">2018-04-10T03:45:00Z</dcterms:modified>
</cp:coreProperties>
</file>